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Для обмена документами\uprras\расходы\Бюджет 2026-2028\ПРОЕКТ БЮДЖЕТА на 2026-2028\для ЗС\паспорта ГП\"/>
    </mc:Choice>
  </mc:AlternateContent>
  <bookViews>
    <workbookView xWindow="0" yWindow="0" windowWidth="28800" windowHeight="12330"/>
  </bookViews>
  <sheets>
    <sheet name="Результат" sheetId="1" r:id="rId1"/>
  </sheets>
  <calcPr calcId="162913"/>
</workbook>
</file>

<file path=xl/calcChain.xml><?xml version="1.0" encoding="utf-8"?>
<calcChain xmlns="http://schemas.openxmlformats.org/spreadsheetml/2006/main">
  <c r="AN91" i="1" l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109" i="1"/>
  <c r="AN110" i="1"/>
  <c r="AN111" i="1"/>
  <c r="AN112" i="1"/>
  <c r="AN113" i="1"/>
  <c r="AN114" i="1"/>
  <c r="AN115" i="1"/>
  <c r="AN116" i="1"/>
  <c r="AN117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5" i="1"/>
  <c r="AN166" i="1"/>
  <c r="AN167" i="1"/>
  <c r="AN168" i="1"/>
  <c r="AN169" i="1"/>
  <c r="AN170" i="1"/>
  <c r="AN171" i="1"/>
  <c r="AN172" i="1"/>
  <c r="AN173" i="1"/>
  <c r="AN174" i="1"/>
  <c r="AN175" i="1"/>
  <c r="AN176" i="1"/>
  <c r="AN177" i="1"/>
  <c r="AN178" i="1"/>
  <c r="AN180" i="1"/>
  <c r="AN181" i="1"/>
  <c r="AN182" i="1"/>
  <c r="AN183" i="1"/>
  <c r="AN184" i="1"/>
  <c r="AN185" i="1"/>
  <c r="AN186" i="1"/>
  <c r="AN187" i="1"/>
  <c r="AN188" i="1"/>
  <c r="AN189" i="1"/>
  <c r="AN190" i="1"/>
  <c r="AN191" i="1"/>
  <c r="AN192" i="1"/>
  <c r="AN193" i="1"/>
  <c r="AN194" i="1"/>
  <c r="AN195" i="1"/>
  <c r="AN196" i="1"/>
  <c r="AN197" i="1"/>
  <c r="AN198" i="1"/>
  <c r="AN90" i="1"/>
  <c r="Y138" i="1" l="1"/>
  <c r="Y164" i="1"/>
  <c r="R164" i="1"/>
  <c r="R179" i="1"/>
  <c r="L179" i="1"/>
  <c r="AN164" i="1" l="1"/>
  <c r="AN138" i="1"/>
  <c r="AN179" i="1"/>
</calcChain>
</file>

<file path=xl/sharedStrings.xml><?xml version="1.0" encoding="utf-8"?>
<sst xmlns="http://schemas.openxmlformats.org/spreadsheetml/2006/main" count="397" uniqueCount="216">
  <si>
    <t>П А С П О Р Т</t>
  </si>
  <si>
    <t>государственной программы</t>
  </si>
  <si>
    <t>«Развитие транспортной системы»</t>
  </si>
  <si>
    <t>1. Основные положения</t>
  </si>
  <si>
    <t>Куратор государственной программы</t>
  </si>
  <si>
    <t>Россыпнов Виктор Викторович - Заместитель Премьер-министра Правительства Республики Карелия по развитию инфраструктуры</t>
  </si>
  <si>
    <t>Ответственный исполнитель государственной программы</t>
  </si>
  <si>
    <t>МИНИСТЕРСТВО ПО ДОРОЖНОМУ ХОЗЯЙСТВУ, ТРАНСПОРТУ И СВЯЗИ РЕСПУБЛИКИ КАРЕЛИЯ</t>
  </si>
  <si>
    <t>Соисполнители государственной программы</t>
  </si>
  <si>
    <t>Период реализации государственной программы</t>
  </si>
  <si>
    <t>Этап I: 2014 - 2018
Этап II: 2019 - 2023
Этап III: 2024 - 2030</t>
  </si>
  <si>
    <t>Цели государственной программы</t>
  </si>
  <si>
    <t>Цель 1 "сохранение протяженности автомобильных дорог общего пользования регионального или межмуниципального значения и местного значения, соответствующих нормативным требованиям к транспортно-эксплуатационным показателям, в общей протяженности автомобильных дорог общего пользования регионального или межмуниципального значения и местного значения"</t>
  </si>
  <si>
    <t>Цель 2 "рост количества регулярных маршрутов всех видов транспорта пригородного и межмуниципального сообщения"</t>
  </si>
  <si>
    <t>Объемы финансового обеспечения за весь период реализации</t>
  </si>
  <si>
    <t>Связь с национальными целями развития Российской Федерации/ государственной программой Российской Федерации</t>
  </si>
  <si>
    <t>Комфортная и безопасная среда для жизни/
Обеспечение общественного порядка и противодействие преступности
Развитие транспортной системы</t>
  </si>
  <si>
    <t>2. Показатели государственной программы</t>
  </si>
  <si>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</si>
  <si>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</si>
  <si>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</si>
  <si>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</si>
  <si>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
(по ОКЕИ)</t>
  </si>
  <si>
    <t>Базовое значение</t>
  </si>
  <si>
    <t>Значение показателя по годам</t>
  </si>
  <si>
    <t>Документ</t>
  </si>
  <si>
    <t>Ответственный за достижение показателя</t>
  </si>
  <si>
    <t>Связь с показателями национальных целей</t>
  </si>
  <si>
    <t>значение</t>
  </si>
  <si>
    <t>год</t>
  </si>
  <si>
    <t>Цель государственной программы «сохранение протяженности автомобильных дорог общего пользования регионального или межмуниципального значения и местного значения, соответствующих нормативным требованиям к транспортно-эксплуатационным показателям, в общей протяженности автомобильных дорог общего пользования регионального или межмуниципального значения и местного значения»</t>
  </si>
  <si>
    <t>1.</t>
  </si>
  <si>
    <t>общая протяженность построенных и реконструированных автомобильных дорог общего пользования регионального или межмуниципального и местного значения</t>
  </si>
  <si>
    <t>ГП, ВДЛ</t>
  </si>
  <si>
    <t>Возрастание</t>
  </si>
  <si>
    <t>Километр; тысяча метров</t>
  </si>
  <si>
    <t>12,397</t>
  </si>
  <si>
    <t>0,194</t>
  </si>
  <si>
    <t>0,288</t>
  </si>
  <si>
    <t>0,000</t>
  </si>
  <si>
    <t>Распоряжение "Транспортной стратегии Российской Федерации на период до 2030 года с прогнозом на период до 2035 года" ПРАВИТЕЛЬСТВО РОССИЙСКОЙ ФЕДЕРАЦИИ от 27.11.2021 № № 3363-р</t>
  </si>
  <si>
    <t>2.</t>
  </si>
  <si>
    <t>Доля автомобильных дорог регионального и межмуниципального значения, соответствующих нормативным требованиям</t>
  </si>
  <si>
    <t>ГП</t>
  </si>
  <si>
    <t>Процент</t>
  </si>
  <si>
    <t>47,16</t>
  </si>
  <si>
    <t>51,36</t>
  </si>
  <si>
    <t>52,88</t>
  </si>
  <si>
    <t>54,28</t>
  </si>
  <si>
    <t>55,68</t>
  </si>
  <si>
    <t>57,00</t>
  </si>
  <si>
    <t>58,50</t>
  </si>
  <si>
    <t>60,00</t>
  </si>
  <si>
    <t>Основные направления бюджетной, налоговой и таможенно-тарифной политики на 2023 год и на плановый период 2024 и 2025 годов "Паспорт регионального проекта "Региональная и местная дорожная сеть"" ПРЕЗИДИУМ СОВЕТА ПРИ ПРЕЗИДЕНТЕ РОССИЙСКОЙ ФЕДЕРАЦИИ ПО СТРАТЕГИЧЕСКОМУ РАЗВИТИЮ И НАЦИОНАЛЬНЫМ ПРОЕКТАМ от 01.02.2021 № 1.
Иной документ "Паспорт регионального проекта "Региональная и местная дорожная сеть" национального проекта "Инфраструктура для жизни"" ПРАВИТЕЛЬСТВО РЕСПУБЛИКИ КАРЕЛИЯ от 01.01.2025 № 1</t>
  </si>
  <si>
    <t>Увеличение к 2030 году доли соответствующих нормативным требованиям автомобильных дорог федерального значения и дорог крупнейших городских агломераций не менее чем до 85 процентов.
Увеличение к 2030 году автомобильных дорог регионального или межмуниципального значения – не менее чем до 60 процентов.</t>
  </si>
  <si>
    <t>3.</t>
  </si>
  <si>
    <t>Доля автомобильных дорог регионального значения, входящих в опорную сеть, соответствующих нормативным требованиям</t>
  </si>
  <si>
    <t>38,280</t>
  </si>
  <si>
    <t>44,804</t>
  </si>
  <si>
    <t>57,800</t>
  </si>
  <si>
    <t>59,234</t>
  </si>
  <si>
    <t>65,537</t>
  </si>
  <si>
    <t>77,784</t>
  </si>
  <si>
    <t>81,068</t>
  </si>
  <si>
    <t>85,000</t>
  </si>
  <si>
    <t>Основные направления бюджетной, налоговой и таможенно-тарифной политики на 2023 год и на плановый период 2024 и 2025 годов "Паспорт регионального проекта «Региональная и местная дорожная сеть" ПРЕЗИДИУМ СОВЕТА ПРИ ПРЕЗИДЕНТЕ РОССИЙСКОЙ ФЕДЕРАЦИИ ПО СТРАТЕГИЧЕСКОМУ РАЗВИТИЮ И НАЦИОНАЛЬНЫМ ПРОЕКТАМ от 01.02.2021 № 1.
Иной документ "Паспорт регионального проекта "Региональная и местная дорожная сеть" национального проекта "Инфраструктура для жизни"" ПРАВИТЕЛЬСТВО РЕСПУБЛИКИ КАРЕЛИЯ от 01.01.2025 № 1</t>
  </si>
  <si>
    <t>Увеличение к 2030 году опорной сети автомобильных дорог – не менее чем до 85 процентов.</t>
  </si>
  <si>
    <t>4.</t>
  </si>
  <si>
    <t>общая протяженность  автомобильных дорог общего пользования регионального или межмуниципального значения и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</si>
  <si>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>15,0</t>
  </si>
  <si>
    <t>9,9</t>
  </si>
  <si>
    <t>0,0</t>
  </si>
  <si>
    <t>Распоряжение "Транспортная стратегия Российской Федерации на период до 2030 года с прогнозом на период до 2035 года" ПРАВИТЕЛЬСТВО РОССИЙСКОЙ ФЕДЕРАЦИИ от 27.11.2021 №  № 3363-р</t>
  </si>
  <si>
    <t>5.</t>
  </si>
  <si>
    <t>Количество погибших в дорожно-транспортных происшествиях на 10 тысяч транспортных средств</t>
  </si>
  <si>
    <t>ГП РФ, ГП</t>
  </si>
  <si>
    <t>Убывание</t>
  </si>
  <si>
    <t>Человек</t>
  </si>
  <si>
    <t>2,55</t>
  </si>
  <si>
    <t>2,03</t>
  </si>
  <si>
    <t>2,33</t>
  </si>
  <si>
    <t>2,20</t>
  </si>
  <si>
    <t>2,08</t>
  </si>
  <si>
    <t>1,95</t>
  </si>
  <si>
    <t>1,82</t>
  </si>
  <si>
    <t>1,70</t>
  </si>
  <si>
    <t>Постановление "Постановление Правительства РФ "Об утверждении государственной программы Российской Федерации "Обеспечение общественного порядка и противодействие преступности"" ПРАВИТЕЛЬСТВО РОССИЙСКОЙ ФЕДЕРАЦИИ от 15.04.2014 № № 345</t>
  </si>
  <si>
    <t>6.</t>
  </si>
  <si>
    <t>39,25</t>
  </si>
  <si>
    <t>-</t>
  </si>
  <si>
    <t>Распоряжение "Единый план по достижению национальных целей развития Российской федерации на период до 2024 года и на плановый период до 2030 года"  от 01.10.2021 № 2765-р</t>
  </si>
  <si>
    <t>7.</t>
  </si>
  <si>
    <t>Доля автомобильных дорог, входящих в опорную сеть, соответствующих нормативным требованиям</t>
  </si>
  <si>
    <t>70,3800</t>
  </si>
  <si>
    <t>57,8003</t>
  </si>
  <si>
    <t>59,2343</t>
  </si>
  <si>
    <t>65,5400</t>
  </si>
  <si>
    <t>77,7842</t>
  </si>
  <si>
    <t>81,0700</t>
  </si>
  <si>
    <t>85,0000</t>
  </si>
  <si>
    <t>Указ ""О национальных целях развития Российской Федерации на период до 2030 года и на перспективу до 2036 года""  от 07.05.2024 № 309</t>
  </si>
  <si>
    <t>Увеличение к 2030 году доли соответствующих нормативным требованиям автомобильных дорог федерального значения и дорог крупнейших городских агломераций не менее чем до 85 процентов.</t>
  </si>
  <si>
    <t>Цель государственной программы «рост количества регулярных маршрутов всех видов транспорта пригородного и межмуниципального сообщения»</t>
  </si>
  <si>
    <t>рост количества регулярных маршрутов всех видов транспорта пригородного и межмуниципального сообщения</t>
  </si>
  <si>
    <t>100,0</t>
  </si>
  <si>
    <t>101,0</t>
  </si>
  <si>
    <t>102,1</t>
  </si>
  <si>
    <t>Распоряжение "Транспортная стратегия Российской Федерации на период до 2030 года с прогнозом на период до 2035 года" ПРАВИТЕЛЬСТВО РОССИЙСКОЙ ФЕДЕРАЦИИ от 27.11.2021 № № 3363-р</t>
  </si>
  <si>
    <t>Значение показателя по кварталам/месяцам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</si>
  <si>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</si>
  <si>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</si>
  <si>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</si>
  <si>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</si>
  <si>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</si>
  <si>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</si>
  <si>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</si>
  <si>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</si>
  <si>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</si>
  <si>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</si>
  <si>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</si>
  <si>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дек.</t>
  </si>
  <si>
    <t>Количество погибших в дорожно-транспортных происшествиях на 10 тысяч транспортных средств, Человек</t>
  </si>
  <si>
    <t>1.1.</t>
  </si>
  <si>
    <t>Количество погибших в дорожно-транспортных происшествиях, на 10 тысяч транспортных средств</t>
  </si>
  <si>
    <t>X</t>
  </si>
  <si>
    <t>3. Структура государственной программы</t>
  </si>
  <si>
    <t>№
п/п</t>
  </si>
  <si>
    <t>Задачи структурного элемента</t>
  </si>
  <si>
    <t>Краткое описание ожидаемых
эффектов от реализации задачи
структурного элемента</t>
  </si>
  <si>
    <t>Связь
с показателями</t>
  </si>
  <si>
    <t>Региональный проект "Региональная и местная дорожная сеть (Республика Карелия)"
Чебунина Оксана Ивановна, Заместитель Премьер-министра Правительства Республики Карелия по развитию инфраструктуры</t>
  </si>
  <si>
    <t>Ответственный за реализацию:
МИНИСТЕРСТВО ПО ДОРОЖНОМУ ХОЗЯЙСТВУ, ТРАНСПОРТУ И СВЯЗИ РЕСПУБЛИКИ КАРЕЛИЯ</t>
  </si>
  <si>
    <t>Срок реализации:
2018 - 2024</t>
  </si>
  <si>
    <t>1.1</t>
  </si>
  <si>
    <t>Приведены в нормативное состояние/построены искусственные сооружения на автомобильных дорогах регионального или межмуниципального и местного значения</t>
  </si>
  <si>
    <t>Осуществлены мероприятия по дорожной деятельности в отношении автомобильных дорог общего пользования регионального или межмуниципального, местного значения и искусственных сооружений на них</t>
  </si>
  <si>
    <t>1.2</t>
  </si>
  <si>
    <t>Повышено качество дорожной сети, в том числе уличной сети, городских агломераций</t>
  </si>
  <si>
    <t>На сети автомобильных дорог общего пользования регионального или межмуниципального значения, региональных автодорогах Петрозаводской городской агломерации выполнены дорожные работы в целях приведения в нормативное состояние</t>
  </si>
  <si>
    <t>1.3</t>
  </si>
  <si>
    <t>Повышение доли отечественного оборудования (товаров, работ, услуг) в общем объеме закупок</t>
  </si>
  <si>
    <t>Субъектами Российской Федерации заключены контракты (доведены государственные задания учреждениям), предусматривающие закупку отечественного оборудования (товаров, работ, услуг) в рамках федерального проекта «Региональная и местная дорожная сеть»</t>
  </si>
  <si>
    <t>Региональный проект "Общесистемные меры развития дорожного хозяйства (Республика Карелия)"
Чебунина Оксана Ивановна, Заместитель Премьер-министра Правительства Республики Карелия по развитию инфраструктуры</t>
  </si>
  <si>
    <t>2.1</t>
  </si>
  <si>
    <t>Совершенствование регуляторной политики и применения новых технологий в дорожной отрасли</t>
  </si>
  <si>
    <t>Увеличение количества стационарных камер фотовидеофиксации нарушений правил дорожного движения на автомобильных дорогах федерального, регионального или межмуниципального, местного значения до 211% от базового количества 2017 года; Размещение автоматических пунктов весогабаритного контроля транспортных средств на автомобильных дорогах регионального или межмуниципального, местного значения (накопленным итогом)</t>
  </si>
  <si>
    <t>Региональный проект "Безопасность дорожного движения (Республика Карелия)"
Пшеницын Александр Николаевич, Заместитель Главы Республики Карелия по взаимодействию с правоохранительными органами</t>
  </si>
  <si>
    <t>3.1</t>
  </si>
  <si>
    <t>Повышена безопасность участников дорожного движения</t>
  </si>
  <si>
    <t>Организована системная работа с родителями по обучению детей основам правил дорожного движения и привитию им навыков безопасного поведения на дорогах, обеспечению безопасности детей при перевозках в транспортных средствах; Выполнены работы по содержанию автодорог регионального значения, направленные на повышение безопасности дорожного движения; Выполнение дорожных работ на автомобильных дорогах местного значения Петрозаводской городской агломерации, направленных на повышение безопасности дорожного движения за счет средств субсидий Дорожного фонда Республики Карелия; Осуществлено учебно-методическое и материально-техническое обеспечение процесса обучения детей основам безопасного поведения на дорогах; Организованы в каждом субъекте Российской Федерации профильные смены для несовершеннолетних по безопасности дорожного движения (не менее 1 смены, не менее 100 детей в смену) (в рамках текущей деятельности органа управления образованием); Организовано проведение системной работы с использованием ресурсов детско-юношеских объединений различных форм, в том числе посредством проведения слетов, конкурсов, викторин, смотров, соревнований по различным вопросам безопасности движения; Обеспечение функционирования камер фотовидеофиксаци и нарушений правил дорожного движения.</t>
  </si>
  <si>
    <t>Срок реализации:
2025 - 2030</t>
  </si>
  <si>
    <t>4.1</t>
  </si>
  <si>
    <t>Снижена смертность в результате дорожно-транспортных происшествий в полтора раза к 2030 году по сравнению с показателем 2023 года</t>
  </si>
  <si>
    <t>Региональный проект ""Региональная и местная дорожная сеть" (Республика Карелия)"
Чебунина Оксана Ивановна, Заместитель Премьер-министра Правительства Республики Карелия по развитию инфраструктуры</t>
  </si>
  <si>
    <t>5.1</t>
  </si>
  <si>
    <t>Повышено качество дорожной сети, в том числе доведено до нормативного состояния 60 % региональных дорог и 85 % дорог крупнейших городских агломераций</t>
  </si>
  <si>
    <t>5.2</t>
  </si>
  <si>
    <t>Доведено до нормативного состояния 85 % опорной сети, в том числе за счет строительства и реконструкции автомобильных дорог и искусственных сооружений</t>
  </si>
  <si>
    <t>5.3</t>
  </si>
  <si>
    <t>Региональный проект ""Общесистемные меры развития дорожного хозяйства" (Республика Карелия)"
Чебунина Оксана Ивановна, Заместитель Премьер-министра Правительства Республики Карелия по развитию инфраструктуры</t>
  </si>
  <si>
    <t>6.1</t>
  </si>
  <si>
    <t>Цифровизация дорожной и транспортной отрасли</t>
  </si>
  <si>
    <t>Ведомственный проект "Дорожное хозяйство"
Крылов Дмитрий Андреевич, Министр</t>
  </si>
  <si>
    <t>Срок реализации:
2024 - 2030</t>
  </si>
  <si>
    <t>7.1</t>
  </si>
  <si>
    <t>Сокращение протяженности автомобильных дорог и количества искусственных сооружений на автомобильных дорогах общего пользования регионального или межмуниципального значения и местного значения, находящихся в неудовлетворительном состоянии</t>
  </si>
  <si>
    <t>осуществление строительства и реконструкции автомобильных дорог общего пользования регионального или межмуниципального и местного значения; осуществление строительства и реконструкции мостовых сооружений на автомобильных дорогах общего пользования регионального или межмуниципального значения; сокращение количества некапитальных мостовых сооружений, расположенных на автомобильных дорогах общего пользования регионального или межмуниципального и местного значения</t>
  </si>
  <si>
    <t>Ведомственный проект "Транспортное обслуживание"
Мизинкова Юлия Ивановна, Первый заместитель Министра</t>
  </si>
  <si>
    <t>Срок реализации:
2025 - 2029</t>
  </si>
  <si>
    <t>8.1</t>
  </si>
  <si>
    <t>Увеличение принимающей способности посадочной площадки в г. Костомукша для воздушных судов 3 класса взлетной массой от 10 до 30 тонн</t>
  </si>
  <si>
    <t xml:space="preserve">Осуществление реконструкции посадочной площадки, предусматривающей увеличение протяженности летной полосы до 1500 метров для повышения класса принимаемых воздушных судов; реконструкция и ремонт инфраструктуры посадочной площадки; оснащение посадочной площадки необходимыми зданиями, сооружениями и оборудованием. </t>
  </si>
  <si>
    <t>Комплекс процессных мероприятий "Дорожное хозяйство"</t>
  </si>
  <si>
    <t>9.1</t>
  </si>
  <si>
    <t>Повышение показателей транспортно-эксплуатационного состояния автомобильных дорог общего пользования регионального или межмуниципального значения и местного значения, выявление нарушений Правил дорожного движения Российской Федерации</t>
  </si>
  <si>
    <t>увеличение протяженности автомобильных дорог общего пользования регионального или межмуниципального значения и местного значения, соответствующих нормативным требованиям к транспортно-эксплуатационным показателям; осуществление капитального ремонта и ремонта автомобильных дорог общего пользования регионального или межмуниципального значения; предоставление субсидии местным бюджетам на выполнение работ по содержанию и ремонту автомобильных дорог общего пользования местного значения</t>
  </si>
  <si>
    <t>Комплекс процессных мероприятий "Транспортное обслуживание"</t>
  </si>
  <si>
    <t>10.1</t>
  </si>
  <si>
    <t>Обеспечение транспортного обслуживания населения по сформированным маршрутам</t>
  </si>
  <si>
    <t xml:space="preserve">обеспечение постоянного и надежного транспортного сообщения по сформированным маршрутам всеми видами транспорта </t>
  </si>
  <si>
    <t>10.2</t>
  </si>
  <si>
    <t>Обеспечение функционирования и развития аэропортов и (или) аэродромов гражданской авиации, находящихся в собственности Республики Карелия</t>
  </si>
  <si>
    <t>обеспечение функционирования и развития аэропорта Петрозаводск; удовлетворение спроса населения на пассажирские перевозки воздушным транспортом</t>
  </si>
  <si>
    <t>10.3</t>
  </si>
  <si>
    <t>Развитие и оптимизация сети маршрутов в пригородном и межмуниципальном сообщении</t>
  </si>
  <si>
    <t>увеличение количества регулярных автобусных маршрутов пригородного и межмуниципального сообщения на территории Республики Карелия</t>
  </si>
  <si>
    <t>Комплекс процессных мероприятий "Обеспечение реализации государственной программы"</t>
  </si>
  <si>
    <t>11.1</t>
  </si>
  <si>
    <t xml:space="preserve">Осуществление реализации государственной программы Республики Карелия "Развитие транспортной системы"  </t>
  </si>
  <si>
    <t>Обеспечено выполнение Министерством по дорожному хозяйству, транспорту и связи Республики Карелия полномочий, возложенных постановлением Правительства Республики Карелия от 23 октября 2017 года № 370-П «Об утверждении Положения о Министерстве по дорожному хозяйству, транспорту и связи Республики Карелия»</t>
  </si>
  <si>
    <t>4. Финансовое обеспечение государственной программы</t>
  </si>
  <si>
    <t>Наименование государственной программы, структурного элемента/источник финансового обеспечения</t>
  </si>
  <si>
    <t>Объем финансового обеспечения по годам реализации, тыс. рублей</t>
  </si>
  <si>
    <t>Всего</t>
  </si>
  <si>
    <t>Государственная программа "Развитие транспортной системы" (всего), в том числе:</t>
  </si>
  <si>
    <t>Бюджет Республики Карелия, из них:</t>
  </si>
  <si>
    <t>в том числе межбюджетные трансферты из федерального бюджета (справочно)</t>
  </si>
  <si>
    <t>в том числе межбюджетные трансферты из иных бюджетов бюджетной системы Российской Федерации (справочно)</t>
  </si>
  <si>
    <t>межбюджетные трансферты местным бюджетам</t>
  </si>
  <si>
    <t>межбюджетные трансферты бюджету территориального государственного внебюджетного фонда Российской Федерации (бюджету территориального фонда обязательного медицинского страхования)</t>
  </si>
  <si>
    <t>Бюджеты территориальных государственных внебюджетных фондов (бюджеты территориальных фондов обязательного медицинского страхования)</t>
  </si>
  <si>
    <t>Консолидированные бюджеты муниципальных образований</t>
  </si>
  <si>
    <t>Внебюджетные источники</t>
  </si>
  <si>
    <t>Объемы налоговых расходов</t>
  </si>
  <si>
    <t>Региональный проект "Региональная и местная дорожная сеть (Республика Карелия)" (всего), в том числе:</t>
  </si>
  <si>
    <t>Региональный проект "Общесистемные меры развития дорожного хозяйства (Республика Карелия)" (всего), в том числе:</t>
  </si>
  <si>
    <t>Региональный проект "Безопасность дорожного движения (Республика Карелия)" (всего), в том числе:</t>
  </si>
  <si>
    <t>Региональный проект ""Региональная и местная дорожная сеть" (Республика Карелия)" (всего), в том числе:</t>
  </si>
  <si>
    <t>Региональный проект ""Общесистемные меры развития дорожного хозяйства" (Республика Карелия)" (всего), в том числе:</t>
  </si>
  <si>
    <t>Ведомственный проект "Дорожное хозяйство" (всего), в том числе:</t>
  </si>
  <si>
    <t>Ведомственный проект "Транспортное обслуживание" (всего), в том числе:</t>
  </si>
  <si>
    <t>Комплекс процессных мероприятий "Дорожное хозяйство" (всего), в том числе:</t>
  </si>
  <si>
    <t>Комплекс процессных мероприятий "Транспортное обслуживание" (всего), в том числе:</t>
  </si>
  <si>
    <t>Комплекс процессных мероприятий "Обеспечение реализации государственной программы" (всего), в том числе:</t>
  </si>
  <si>
    <t>2.1. Прокси-показатели государственной программы в 2026 году</t>
  </si>
  <si>
    <t>130 003 569,44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</si>
</sst>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charset val="1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 wrapText="1"/>
    </xf>
    <xf numFmtId="4" fontId="0" fillId="0" borderId="0" xfId="0" applyNumberFormat="1"/>
    <xf numFmtId="4" fontId="2" fillId="0" borderId="1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left" vertical="top"/>
    </xf>
    <xf numFmtId="0" fontId="1" fillId="0" borderId="0" xfId="0" applyNumberFormat="1" applyFont="1" applyBorder="1" applyAlignment="1">
      <alignment horizontal="center" vertical="top"/>
    </xf>
    <xf numFmtId="4" fontId="4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199"/>
  <sheetViews>
    <sheetView tabSelected="1" zoomScale="55" zoomScaleNormal="55" workbookViewId="0">
      <selection activeCell="AQ90" sqref="AQ90:AS99"/>
    </sheetView>
  </sheetViews>
  <sheetFormatPr defaultColWidth="8.7109375" defaultRowHeight="15" x14ac:dyDescent="0.25"/>
  <cols>
    <col min="1" max="1" width="5.140625" customWidth="1"/>
    <col min="2" max="2" width="7.7109375" customWidth="1"/>
    <col min="3" max="3" width="44.7109375" customWidth="1"/>
    <col min="4" max="4" width="3.7109375" customWidth="1"/>
    <col min="5" max="5" width="15.42578125" customWidth="1"/>
    <col min="6" max="6" width="11" customWidth="1"/>
    <col min="7" max="7" width="4.42578125" customWidth="1"/>
    <col min="8" max="9" width="6.42578125" customWidth="1"/>
    <col min="10" max="10" width="2.5703125" customWidth="1"/>
    <col min="11" max="11" width="10.28515625" customWidth="1"/>
    <col min="12" max="12" width="2.42578125" customWidth="1"/>
    <col min="13" max="13" width="10.42578125" customWidth="1"/>
    <col min="14" max="14" width="2.28515625" customWidth="1"/>
    <col min="15" max="15" width="10.5703125" customWidth="1"/>
    <col min="16" max="16" width="2.140625" customWidth="1"/>
    <col min="17" max="17" width="2.28515625" customWidth="1"/>
    <col min="18" max="18" width="4" customWidth="1"/>
    <col min="19" max="19" width="4.42578125" customWidth="1"/>
    <col min="20" max="20" width="2" customWidth="1"/>
    <col min="21" max="21" width="2.42578125" customWidth="1"/>
    <col min="22" max="22" width="8.42578125" customWidth="1"/>
    <col min="23" max="23" width="1.85546875" customWidth="1"/>
    <col min="24" max="24" width="7" customWidth="1"/>
    <col min="25" max="25" width="4" customWidth="1"/>
    <col min="26" max="26" width="1.7109375" customWidth="1"/>
    <col min="27" max="27" width="11.140625" customWidth="1"/>
    <col min="28" max="28" width="1.5703125" customWidth="1"/>
    <col min="29" max="29" width="11.7109375" customWidth="1"/>
    <col min="30" max="30" width="1" customWidth="1"/>
    <col min="31" max="31" width="11.42578125" customWidth="1"/>
    <col min="32" max="32" width="1.28515625" customWidth="1"/>
    <col min="33" max="33" width="1.140625" customWidth="1"/>
    <col min="34" max="34" width="10.42578125" customWidth="1"/>
    <col min="35" max="35" width="4.85546875" customWidth="1"/>
    <col min="36" max="36" width="8" customWidth="1"/>
    <col min="37" max="37" width="1.140625" customWidth="1"/>
    <col min="38" max="38" width="11.7109375" customWidth="1"/>
    <col min="39" max="39" width="9.28515625" customWidth="1"/>
    <col min="40" max="40" width="3.5703125" customWidth="1"/>
    <col min="41" max="41" width="1" customWidth="1"/>
    <col min="42" max="42" width="25.5703125" customWidth="1"/>
    <col min="43" max="44" width="17.7109375" bestFit="1" customWidth="1"/>
  </cols>
  <sheetData>
    <row r="1" spans="2:42" ht="15" customHeight="1" x14ac:dyDescent="0.25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</row>
    <row r="2" spans="2:42" ht="15" customHeight="1" x14ac:dyDescent="0.25"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2:42" ht="15.75" customHeight="1" x14ac:dyDescent="0.25"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2:42" ht="15" customHeight="1" x14ac:dyDescent="0.2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2:42" ht="15.75" customHeight="1" x14ac:dyDescent="0.25"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2:42" ht="1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</row>
    <row r="7" spans="2:42" ht="31.5" customHeight="1" x14ac:dyDescent="0.25">
      <c r="B7" s="7" t="s">
        <v>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 t="s">
        <v>5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2:42" ht="15.75" customHeight="1" x14ac:dyDescent="0.25">
      <c r="B8" s="7" t="s">
        <v>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 t="s">
        <v>7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2:42" ht="15.75" customHeight="1" x14ac:dyDescent="0.25">
      <c r="B9" s="7" t="s">
        <v>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2:42" ht="15" customHeight="1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</row>
    <row r="11" spans="2:42" ht="47.25" customHeight="1" x14ac:dyDescent="0.25">
      <c r="B11" s="7" t="s">
        <v>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 t="s">
        <v>10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2:42" ht="63" customHeight="1" x14ac:dyDescent="0.25">
      <c r="B12" s="7" t="s">
        <v>11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 t="s">
        <v>12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2:42" ht="15.75" customHeight="1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 t="s">
        <v>13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2:42" ht="15.75" customHeight="1" x14ac:dyDescent="0.25">
      <c r="B14" s="7" t="s">
        <v>14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 t="s">
        <v>215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2:42" ht="47.25" customHeight="1" x14ac:dyDescent="0.25">
      <c r="B15" s="7" t="s">
        <v>15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 t="s">
        <v>16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2:42" ht="15" customHeight="1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2:42" ht="15.75" customHeight="1" x14ac:dyDescent="0.25">
      <c r="B17" s="11" t="s">
        <v>17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</row>
    <row r="18" spans="2:42" ht="15" customHeight="1" x14ac:dyDescent="0.25">
      <c r="B18" s="2"/>
      <c r="C18" s="6"/>
      <c r="D18" s="6"/>
      <c r="E18" s="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2"/>
    </row>
    <row r="19" spans="2:42" ht="30.75" customHeight="1" x14ac:dyDescent="0.25">
      <c r="B19" s="9" t="s">
        <v>18</v>
      </c>
      <c r="C19" s="9" t="s">
        <v>19</v>
      </c>
      <c r="D19" s="9"/>
      <c r="E19" s="9" t="s">
        <v>20</v>
      </c>
      <c r="F19" s="9" t="s">
        <v>21</v>
      </c>
      <c r="G19" s="9"/>
      <c r="H19" s="9" t="s">
        <v>22</v>
      </c>
      <c r="I19" s="9"/>
      <c r="J19" s="9"/>
      <c r="K19" s="9" t="s">
        <v>23</v>
      </c>
      <c r="L19" s="9"/>
      <c r="M19" s="9"/>
      <c r="N19" s="9"/>
      <c r="O19" s="9" t="s">
        <v>24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 t="s">
        <v>25</v>
      </c>
      <c r="AH19" s="9"/>
      <c r="AI19" s="9"/>
      <c r="AJ19" s="9"/>
      <c r="AK19" s="9"/>
      <c r="AL19" s="9" t="s">
        <v>26</v>
      </c>
      <c r="AM19" s="9"/>
      <c r="AN19" s="9"/>
      <c r="AO19" s="9"/>
      <c r="AP19" s="9" t="s">
        <v>27</v>
      </c>
    </row>
    <row r="20" spans="2:42" ht="32.25" customHeight="1" x14ac:dyDescent="0.25">
      <c r="B20" s="9"/>
      <c r="C20" s="9"/>
      <c r="D20" s="9"/>
      <c r="E20" s="9"/>
      <c r="F20" s="9"/>
      <c r="G20" s="9"/>
      <c r="H20" s="9"/>
      <c r="I20" s="9"/>
      <c r="J20" s="9"/>
      <c r="K20" s="9" t="s">
        <v>28</v>
      </c>
      <c r="L20" s="9"/>
      <c r="M20" s="9" t="s">
        <v>29</v>
      </c>
      <c r="N20" s="9"/>
      <c r="O20" s="9">
        <v>2024</v>
      </c>
      <c r="P20" s="9"/>
      <c r="Q20" s="9">
        <v>2025</v>
      </c>
      <c r="R20" s="9"/>
      <c r="S20" s="9"/>
      <c r="T20" s="9"/>
      <c r="U20" s="9">
        <v>2026</v>
      </c>
      <c r="V20" s="9"/>
      <c r="W20" s="9"/>
      <c r="X20" s="9">
        <v>2027</v>
      </c>
      <c r="Y20" s="9"/>
      <c r="Z20" s="9"/>
      <c r="AA20" s="9">
        <v>2028</v>
      </c>
      <c r="AB20" s="9"/>
      <c r="AC20" s="9">
        <v>2029</v>
      </c>
      <c r="AD20" s="9"/>
      <c r="AE20" s="9">
        <v>2030</v>
      </c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</row>
    <row r="21" spans="2:42" ht="15.75" customHeight="1" x14ac:dyDescent="0.25">
      <c r="B21" s="3">
        <v>1</v>
      </c>
      <c r="C21" s="9">
        <v>2</v>
      </c>
      <c r="D21" s="9"/>
      <c r="E21" s="3">
        <v>3</v>
      </c>
      <c r="F21" s="9">
        <v>4</v>
      </c>
      <c r="G21" s="9"/>
      <c r="H21" s="9">
        <v>5</v>
      </c>
      <c r="I21" s="9"/>
      <c r="J21" s="9"/>
      <c r="K21" s="9">
        <v>6</v>
      </c>
      <c r="L21" s="9"/>
      <c r="M21" s="9">
        <v>7</v>
      </c>
      <c r="N21" s="9"/>
      <c r="O21" s="9">
        <v>8</v>
      </c>
      <c r="P21" s="9"/>
      <c r="Q21" s="9">
        <v>9</v>
      </c>
      <c r="R21" s="9"/>
      <c r="S21" s="9"/>
      <c r="T21" s="9"/>
      <c r="U21" s="9">
        <v>10</v>
      </c>
      <c r="V21" s="9"/>
      <c r="W21" s="9"/>
      <c r="X21" s="9">
        <v>11</v>
      </c>
      <c r="Y21" s="9"/>
      <c r="Z21" s="9"/>
      <c r="AA21" s="9">
        <v>12</v>
      </c>
      <c r="AB21" s="9"/>
      <c r="AC21" s="9">
        <v>13</v>
      </c>
      <c r="AD21" s="9"/>
      <c r="AE21" s="9">
        <v>14</v>
      </c>
      <c r="AF21" s="9"/>
      <c r="AG21" s="9">
        <v>15</v>
      </c>
      <c r="AH21" s="9"/>
      <c r="AI21" s="9"/>
      <c r="AJ21" s="9"/>
      <c r="AK21" s="9"/>
      <c r="AL21" s="9">
        <v>16</v>
      </c>
      <c r="AM21" s="9"/>
      <c r="AN21" s="9"/>
      <c r="AO21" s="9"/>
      <c r="AP21" s="3">
        <v>17</v>
      </c>
    </row>
    <row r="22" spans="2:42" ht="31.5" customHeight="1" x14ac:dyDescent="0.25">
      <c r="B22" s="9" t="s">
        <v>30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</row>
    <row r="23" spans="2:42" ht="220.5" customHeight="1" x14ac:dyDescent="0.25">
      <c r="B23" s="3" t="s">
        <v>31</v>
      </c>
      <c r="C23" s="7" t="s">
        <v>32</v>
      </c>
      <c r="D23" s="7"/>
      <c r="E23" s="3" t="s">
        <v>33</v>
      </c>
      <c r="F23" s="9" t="s">
        <v>34</v>
      </c>
      <c r="G23" s="9"/>
      <c r="H23" s="9" t="s">
        <v>35</v>
      </c>
      <c r="I23" s="9"/>
      <c r="J23" s="9"/>
      <c r="K23" s="9" t="s">
        <v>36</v>
      </c>
      <c r="L23" s="9"/>
      <c r="M23" s="9">
        <v>2023</v>
      </c>
      <c r="N23" s="9"/>
      <c r="O23" s="9" t="s">
        <v>37</v>
      </c>
      <c r="P23" s="9"/>
      <c r="Q23" s="9" t="s">
        <v>38</v>
      </c>
      <c r="R23" s="9"/>
      <c r="S23" s="9"/>
      <c r="T23" s="9"/>
      <c r="U23" s="9" t="s">
        <v>39</v>
      </c>
      <c r="V23" s="9"/>
      <c r="W23" s="9"/>
      <c r="X23" s="9" t="s">
        <v>39</v>
      </c>
      <c r="Y23" s="9"/>
      <c r="Z23" s="9"/>
      <c r="AA23" s="9" t="s">
        <v>39</v>
      </c>
      <c r="AB23" s="9"/>
      <c r="AC23" s="9" t="s">
        <v>39</v>
      </c>
      <c r="AD23" s="9"/>
      <c r="AE23" s="9" t="s">
        <v>39</v>
      </c>
      <c r="AF23" s="9"/>
      <c r="AG23" s="7" t="s">
        <v>40</v>
      </c>
      <c r="AH23" s="7"/>
      <c r="AI23" s="7"/>
      <c r="AJ23" s="7"/>
      <c r="AK23" s="7"/>
      <c r="AL23" s="7" t="s">
        <v>7</v>
      </c>
      <c r="AM23" s="7"/>
      <c r="AN23" s="7"/>
      <c r="AO23" s="7"/>
      <c r="AP23" s="1"/>
    </row>
    <row r="24" spans="2:42" ht="409.6" customHeight="1" x14ac:dyDescent="0.25">
      <c r="B24" s="3" t="s">
        <v>41</v>
      </c>
      <c r="C24" s="7" t="s">
        <v>42</v>
      </c>
      <c r="D24" s="7"/>
      <c r="E24" s="3" t="s">
        <v>43</v>
      </c>
      <c r="F24" s="9" t="s">
        <v>34</v>
      </c>
      <c r="G24" s="9"/>
      <c r="H24" s="9" t="s">
        <v>44</v>
      </c>
      <c r="I24" s="9"/>
      <c r="J24" s="9"/>
      <c r="K24" s="9" t="s">
        <v>45</v>
      </c>
      <c r="L24" s="9"/>
      <c r="M24" s="9">
        <v>2023</v>
      </c>
      <c r="N24" s="9"/>
      <c r="O24" s="9" t="s">
        <v>46</v>
      </c>
      <c r="P24" s="9"/>
      <c r="Q24" s="9" t="s">
        <v>47</v>
      </c>
      <c r="R24" s="9"/>
      <c r="S24" s="9"/>
      <c r="T24" s="9"/>
      <c r="U24" s="9" t="s">
        <v>48</v>
      </c>
      <c r="V24" s="9"/>
      <c r="W24" s="9"/>
      <c r="X24" s="9" t="s">
        <v>49</v>
      </c>
      <c r="Y24" s="9"/>
      <c r="Z24" s="9"/>
      <c r="AA24" s="9" t="s">
        <v>50</v>
      </c>
      <c r="AB24" s="9"/>
      <c r="AC24" s="9" t="s">
        <v>51</v>
      </c>
      <c r="AD24" s="9"/>
      <c r="AE24" s="9" t="s">
        <v>52</v>
      </c>
      <c r="AF24" s="9"/>
      <c r="AG24" s="7" t="s">
        <v>53</v>
      </c>
      <c r="AH24" s="7"/>
      <c r="AI24" s="7"/>
      <c r="AJ24" s="7"/>
      <c r="AK24" s="7"/>
      <c r="AL24" s="7" t="s">
        <v>7</v>
      </c>
      <c r="AM24" s="7"/>
      <c r="AN24" s="7"/>
      <c r="AO24" s="7"/>
      <c r="AP24" s="1" t="s">
        <v>54</v>
      </c>
    </row>
    <row r="25" spans="2:42" ht="409.6" customHeight="1" x14ac:dyDescent="0.25">
      <c r="B25" s="3" t="s">
        <v>55</v>
      </c>
      <c r="C25" s="7" t="s">
        <v>56</v>
      </c>
      <c r="D25" s="7"/>
      <c r="E25" s="3" t="s">
        <v>33</v>
      </c>
      <c r="F25" s="9" t="s">
        <v>34</v>
      </c>
      <c r="G25" s="9"/>
      <c r="H25" s="9" t="s">
        <v>44</v>
      </c>
      <c r="I25" s="9"/>
      <c r="J25" s="9"/>
      <c r="K25" s="9" t="s">
        <v>57</v>
      </c>
      <c r="L25" s="9"/>
      <c r="M25" s="9">
        <v>2023</v>
      </c>
      <c r="N25" s="9"/>
      <c r="O25" s="9" t="s">
        <v>58</v>
      </c>
      <c r="P25" s="9"/>
      <c r="Q25" s="9" t="s">
        <v>59</v>
      </c>
      <c r="R25" s="9"/>
      <c r="S25" s="9"/>
      <c r="T25" s="9"/>
      <c r="U25" s="9" t="s">
        <v>60</v>
      </c>
      <c r="V25" s="9"/>
      <c r="W25" s="9"/>
      <c r="X25" s="9" t="s">
        <v>61</v>
      </c>
      <c r="Y25" s="9"/>
      <c r="Z25" s="9"/>
      <c r="AA25" s="9" t="s">
        <v>62</v>
      </c>
      <c r="AB25" s="9"/>
      <c r="AC25" s="9" t="s">
        <v>63</v>
      </c>
      <c r="AD25" s="9"/>
      <c r="AE25" s="9" t="s">
        <v>64</v>
      </c>
      <c r="AF25" s="9"/>
      <c r="AG25" s="7" t="s">
        <v>65</v>
      </c>
      <c r="AH25" s="7"/>
      <c r="AI25" s="7"/>
      <c r="AJ25" s="7"/>
      <c r="AK25" s="7"/>
      <c r="AL25" s="7" t="s">
        <v>7</v>
      </c>
      <c r="AM25" s="7"/>
      <c r="AN25" s="7"/>
      <c r="AO25" s="7"/>
      <c r="AP25" s="1" t="s">
        <v>66</v>
      </c>
    </row>
    <row r="26" spans="2:42" ht="220.5" customHeight="1" x14ac:dyDescent="0.25">
      <c r="B26" s="3" t="s">
        <v>67</v>
      </c>
      <c r="C26" s="7" t="s">
        <v>68</v>
      </c>
      <c r="D26" s="7"/>
      <c r="E26" s="3" t="s">
        <v>33</v>
      </c>
      <c r="F26" s="9" t="s">
        <v>34</v>
      </c>
      <c r="G26" s="9"/>
      <c r="H26" s="9" t="s">
        <v>35</v>
      </c>
      <c r="I26" s="9"/>
      <c r="J26" s="9"/>
      <c r="K26" s="9" t="s">
        <v>69</v>
      </c>
      <c r="L26" s="9"/>
      <c r="M26" s="9">
        <v>2023</v>
      </c>
      <c r="N26" s="9"/>
      <c r="O26" s="9" t="s">
        <v>69</v>
      </c>
      <c r="P26" s="9"/>
      <c r="Q26" s="9" t="s">
        <v>70</v>
      </c>
      <c r="R26" s="9"/>
      <c r="S26" s="9"/>
      <c r="T26" s="9"/>
      <c r="U26" s="9" t="s">
        <v>71</v>
      </c>
      <c r="V26" s="9"/>
      <c r="W26" s="9"/>
      <c r="X26" s="9" t="s">
        <v>71</v>
      </c>
      <c r="Y26" s="9"/>
      <c r="Z26" s="9"/>
      <c r="AA26" s="9" t="s">
        <v>71</v>
      </c>
      <c r="AB26" s="9"/>
      <c r="AC26" s="9" t="s">
        <v>71</v>
      </c>
      <c r="AD26" s="9"/>
      <c r="AE26" s="9" t="s">
        <v>71</v>
      </c>
      <c r="AF26" s="9"/>
      <c r="AG26" s="7" t="s">
        <v>72</v>
      </c>
      <c r="AH26" s="7"/>
      <c r="AI26" s="7"/>
      <c r="AJ26" s="7"/>
      <c r="AK26" s="7"/>
      <c r="AL26" s="7" t="s">
        <v>7</v>
      </c>
      <c r="AM26" s="7"/>
      <c r="AN26" s="7"/>
      <c r="AO26" s="7"/>
      <c r="AP26" s="1"/>
    </row>
    <row r="27" spans="2:42" ht="267.75" customHeight="1" x14ac:dyDescent="0.25">
      <c r="B27" s="3" t="s">
        <v>73</v>
      </c>
      <c r="C27" s="7" t="s">
        <v>74</v>
      </c>
      <c r="D27" s="7"/>
      <c r="E27" s="3" t="s">
        <v>75</v>
      </c>
      <c r="F27" s="9" t="s">
        <v>76</v>
      </c>
      <c r="G27" s="9"/>
      <c r="H27" s="9" t="s">
        <v>77</v>
      </c>
      <c r="I27" s="9"/>
      <c r="J27" s="9"/>
      <c r="K27" s="9" t="s">
        <v>78</v>
      </c>
      <c r="L27" s="9"/>
      <c r="M27" s="9">
        <v>2023</v>
      </c>
      <c r="N27" s="9"/>
      <c r="O27" s="9" t="s">
        <v>79</v>
      </c>
      <c r="P27" s="9"/>
      <c r="Q27" s="9" t="s">
        <v>80</v>
      </c>
      <c r="R27" s="9"/>
      <c r="S27" s="9"/>
      <c r="T27" s="9"/>
      <c r="U27" s="9" t="s">
        <v>81</v>
      </c>
      <c r="V27" s="9"/>
      <c r="W27" s="9"/>
      <c r="X27" s="9" t="s">
        <v>82</v>
      </c>
      <c r="Y27" s="9"/>
      <c r="Z27" s="9"/>
      <c r="AA27" s="9" t="s">
        <v>83</v>
      </c>
      <c r="AB27" s="9"/>
      <c r="AC27" s="9" t="s">
        <v>84</v>
      </c>
      <c r="AD27" s="9"/>
      <c r="AE27" s="9" t="s">
        <v>85</v>
      </c>
      <c r="AF27" s="9"/>
      <c r="AG27" s="7" t="s">
        <v>86</v>
      </c>
      <c r="AH27" s="7"/>
      <c r="AI27" s="7"/>
      <c r="AJ27" s="7"/>
      <c r="AK27" s="7"/>
      <c r="AL27" s="7" t="s">
        <v>7</v>
      </c>
      <c r="AM27" s="7"/>
      <c r="AN27" s="7"/>
      <c r="AO27" s="7"/>
      <c r="AP27" s="1"/>
    </row>
    <row r="28" spans="2:42" ht="346.5" customHeight="1" x14ac:dyDescent="0.25">
      <c r="B28" s="3" t="s">
        <v>87</v>
      </c>
      <c r="C28" s="7" t="s">
        <v>42</v>
      </c>
      <c r="D28" s="7"/>
      <c r="E28" s="3" t="s">
        <v>75</v>
      </c>
      <c r="F28" s="9" t="s">
        <v>34</v>
      </c>
      <c r="G28" s="9"/>
      <c r="H28" s="9" t="s">
        <v>44</v>
      </c>
      <c r="I28" s="9"/>
      <c r="J28" s="9"/>
      <c r="K28" s="9" t="s">
        <v>88</v>
      </c>
      <c r="L28" s="9"/>
      <c r="M28" s="9">
        <v>2024</v>
      </c>
      <c r="N28" s="9"/>
      <c r="O28" s="9" t="s">
        <v>89</v>
      </c>
      <c r="P28" s="9"/>
      <c r="Q28" s="9" t="s">
        <v>47</v>
      </c>
      <c r="R28" s="9"/>
      <c r="S28" s="9"/>
      <c r="T28" s="9"/>
      <c r="U28" s="9" t="s">
        <v>48</v>
      </c>
      <c r="V28" s="9"/>
      <c r="W28" s="9"/>
      <c r="X28" s="9" t="s">
        <v>49</v>
      </c>
      <c r="Y28" s="9"/>
      <c r="Z28" s="9"/>
      <c r="AA28" s="9" t="s">
        <v>50</v>
      </c>
      <c r="AB28" s="9"/>
      <c r="AC28" s="9" t="s">
        <v>51</v>
      </c>
      <c r="AD28" s="9"/>
      <c r="AE28" s="9" t="s">
        <v>52</v>
      </c>
      <c r="AF28" s="9"/>
      <c r="AG28" s="7" t="s">
        <v>90</v>
      </c>
      <c r="AH28" s="7"/>
      <c r="AI28" s="7"/>
      <c r="AJ28" s="7"/>
      <c r="AK28" s="7"/>
      <c r="AL28" s="7" t="s">
        <v>7</v>
      </c>
      <c r="AM28" s="7"/>
      <c r="AN28" s="7"/>
      <c r="AO28" s="7"/>
      <c r="AP28" s="1" t="s">
        <v>54</v>
      </c>
    </row>
    <row r="29" spans="2:42" ht="220.5" customHeight="1" x14ac:dyDescent="0.25">
      <c r="B29" s="3" t="s">
        <v>91</v>
      </c>
      <c r="C29" s="7" t="s">
        <v>92</v>
      </c>
      <c r="D29" s="7"/>
      <c r="E29" s="3" t="s">
        <v>75</v>
      </c>
      <c r="F29" s="9" t="s">
        <v>34</v>
      </c>
      <c r="G29" s="9"/>
      <c r="H29" s="9" t="s">
        <v>44</v>
      </c>
      <c r="I29" s="9"/>
      <c r="J29" s="9"/>
      <c r="K29" s="9" t="s">
        <v>93</v>
      </c>
      <c r="L29" s="9"/>
      <c r="M29" s="9">
        <v>2024</v>
      </c>
      <c r="N29" s="9"/>
      <c r="O29" s="9" t="s">
        <v>89</v>
      </c>
      <c r="P29" s="9"/>
      <c r="Q29" s="9" t="s">
        <v>94</v>
      </c>
      <c r="R29" s="9"/>
      <c r="S29" s="9"/>
      <c r="T29" s="9"/>
      <c r="U29" s="9" t="s">
        <v>95</v>
      </c>
      <c r="V29" s="9"/>
      <c r="W29" s="9"/>
      <c r="X29" s="9" t="s">
        <v>96</v>
      </c>
      <c r="Y29" s="9"/>
      <c r="Z29" s="9"/>
      <c r="AA29" s="9" t="s">
        <v>97</v>
      </c>
      <c r="AB29" s="9"/>
      <c r="AC29" s="9" t="s">
        <v>98</v>
      </c>
      <c r="AD29" s="9"/>
      <c r="AE29" s="9" t="s">
        <v>99</v>
      </c>
      <c r="AF29" s="9"/>
      <c r="AG29" s="7" t="s">
        <v>100</v>
      </c>
      <c r="AH29" s="7"/>
      <c r="AI29" s="7"/>
      <c r="AJ29" s="7"/>
      <c r="AK29" s="7"/>
      <c r="AL29" s="7" t="s">
        <v>7</v>
      </c>
      <c r="AM29" s="7"/>
      <c r="AN29" s="7"/>
      <c r="AO29" s="7"/>
      <c r="AP29" s="1" t="s">
        <v>101</v>
      </c>
    </row>
    <row r="30" spans="2:42" ht="15.75" customHeight="1" x14ac:dyDescent="0.25">
      <c r="B30" s="9" t="s">
        <v>102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2:42" ht="220.5" customHeight="1" x14ac:dyDescent="0.25">
      <c r="B31" s="3" t="s">
        <v>31</v>
      </c>
      <c r="C31" s="7" t="s">
        <v>103</v>
      </c>
      <c r="D31" s="7"/>
      <c r="E31" s="3" t="s">
        <v>43</v>
      </c>
      <c r="F31" s="9" t="s">
        <v>34</v>
      </c>
      <c r="G31" s="9"/>
      <c r="H31" s="9" t="s">
        <v>44</v>
      </c>
      <c r="I31" s="9"/>
      <c r="J31" s="9"/>
      <c r="K31" s="9" t="s">
        <v>104</v>
      </c>
      <c r="L31" s="9"/>
      <c r="M31" s="9">
        <v>2023</v>
      </c>
      <c r="N31" s="9"/>
      <c r="O31" s="9" t="s">
        <v>104</v>
      </c>
      <c r="P31" s="9"/>
      <c r="Q31" s="9" t="s">
        <v>105</v>
      </c>
      <c r="R31" s="9"/>
      <c r="S31" s="9"/>
      <c r="T31" s="9"/>
      <c r="U31" s="9" t="s">
        <v>105</v>
      </c>
      <c r="V31" s="9"/>
      <c r="W31" s="9"/>
      <c r="X31" s="9" t="s">
        <v>106</v>
      </c>
      <c r="Y31" s="9"/>
      <c r="Z31" s="9"/>
      <c r="AA31" s="9" t="s">
        <v>106</v>
      </c>
      <c r="AB31" s="9"/>
      <c r="AC31" s="9" t="s">
        <v>106</v>
      </c>
      <c r="AD31" s="9"/>
      <c r="AE31" s="9" t="s">
        <v>106</v>
      </c>
      <c r="AF31" s="9"/>
      <c r="AG31" s="7" t="s">
        <v>107</v>
      </c>
      <c r="AH31" s="7"/>
      <c r="AI31" s="7"/>
      <c r="AJ31" s="7"/>
      <c r="AK31" s="7"/>
      <c r="AL31" s="7" t="s">
        <v>7</v>
      </c>
      <c r="AM31" s="7"/>
      <c r="AN31" s="7"/>
      <c r="AO31" s="7"/>
      <c r="AP31" s="1"/>
    </row>
    <row r="32" spans="2:42" ht="15" customHeight="1" x14ac:dyDescent="0.25">
      <c r="B32" s="2"/>
      <c r="C32" s="6"/>
      <c r="D32" s="6"/>
      <c r="E32" s="2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2"/>
    </row>
    <row r="33" spans="2:42" ht="15.75" customHeight="1" x14ac:dyDescent="0.25">
      <c r="B33" s="14" t="s">
        <v>214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2:42" ht="15" customHeight="1" x14ac:dyDescent="0.25">
      <c r="B34" s="2"/>
      <c r="C34" s="6"/>
      <c r="D34" s="6"/>
      <c r="E34" s="2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2:42" ht="31.5" customHeight="1" x14ac:dyDescent="0.25">
      <c r="B35" s="9" t="s">
        <v>18</v>
      </c>
      <c r="C35" s="9" t="s">
        <v>19</v>
      </c>
      <c r="D35" s="9"/>
      <c r="E35" s="9" t="s">
        <v>21</v>
      </c>
      <c r="F35" s="9" t="s">
        <v>22</v>
      </c>
      <c r="G35" s="9"/>
      <c r="H35" s="9" t="s">
        <v>23</v>
      </c>
      <c r="I35" s="9"/>
      <c r="J35" s="9"/>
      <c r="K35" s="9"/>
      <c r="L35" s="9" t="s">
        <v>108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 t="s">
        <v>26</v>
      </c>
      <c r="AP35" s="9"/>
    </row>
    <row r="36" spans="2:42" ht="31.5" customHeight="1" x14ac:dyDescent="0.25">
      <c r="B36" s="9"/>
      <c r="C36" s="9"/>
      <c r="D36" s="9"/>
      <c r="E36" s="9"/>
      <c r="F36" s="9"/>
      <c r="G36" s="9"/>
      <c r="H36" s="9" t="s">
        <v>28</v>
      </c>
      <c r="I36" s="9"/>
      <c r="J36" s="9" t="s">
        <v>29</v>
      </c>
      <c r="K36" s="9"/>
      <c r="L36" s="9" t="s">
        <v>109</v>
      </c>
      <c r="M36" s="9"/>
      <c r="N36" s="9" t="s">
        <v>110</v>
      </c>
      <c r="O36" s="9"/>
      <c r="P36" s="9" t="s">
        <v>111</v>
      </c>
      <c r="Q36" s="9"/>
      <c r="R36" s="9"/>
      <c r="S36" s="9"/>
      <c r="T36" s="9" t="s">
        <v>112</v>
      </c>
      <c r="U36" s="9"/>
      <c r="V36" s="9"/>
      <c r="W36" s="9" t="s">
        <v>113</v>
      </c>
      <c r="X36" s="9"/>
      <c r="Y36" s="9"/>
      <c r="Z36" s="9" t="s">
        <v>114</v>
      </c>
      <c r="AA36" s="9"/>
      <c r="AB36" s="9" t="s">
        <v>115</v>
      </c>
      <c r="AC36" s="9"/>
      <c r="AD36" s="9" t="s">
        <v>116</v>
      </c>
      <c r="AE36" s="9"/>
      <c r="AF36" s="9" t="s">
        <v>117</v>
      </c>
      <c r="AG36" s="9"/>
      <c r="AH36" s="9"/>
      <c r="AI36" s="9" t="s">
        <v>118</v>
      </c>
      <c r="AJ36" s="9"/>
      <c r="AK36" s="9" t="s">
        <v>119</v>
      </c>
      <c r="AL36" s="9"/>
      <c r="AM36" s="9" t="s">
        <v>120</v>
      </c>
      <c r="AN36" s="9"/>
      <c r="AO36" s="9"/>
      <c r="AP36" s="9"/>
    </row>
    <row r="37" spans="2:42" ht="15.75" customHeight="1" x14ac:dyDescent="0.25">
      <c r="B37" s="3">
        <v>1</v>
      </c>
      <c r="C37" s="9">
        <v>2</v>
      </c>
      <c r="D37" s="9"/>
      <c r="E37" s="3">
        <v>3</v>
      </c>
      <c r="F37" s="9">
        <v>4</v>
      </c>
      <c r="G37" s="9"/>
      <c r="H37" s="9">
        <v>5</v>
      </c>
      <c r="I37" s="9"/>
      <c r="J37" s="9">
        <v>6</v>
      </c>
      <c r="K37" s="9"/>
      <c r="L37" s="9">
        <v>7</v>
      </c>
      <c r="M37" s="9"/>
      <c r="N37" s="9">
        <v>8</v>
      </c>
      <c r="O37" s="9"/>
      <c r="P37" s="9">
        <v>9</v>
      </c>
      <c r="Q37" s="9"/>
      <c r="R37" s="9"/>
      <c r="S37" s="9"/>
      <c r="T37" s="9">
        <v>10</v>
      </c>
      <c r="U37" s="9"/>
      <c r="V37" s="9"/>
      <c r="W37" s="9">
        <v>11</v>
      </c>
      <c r="X37" s="9"/>
      <c r="Y37" s="9"/>
      <c r="Z37" s="9">
        <v>12</v>
      </c>
      <c r="AA37" s="9"/>
      <c r="AB37" s="9">
        <v>13</v>
      </c>
      <c r="AC37" s="9"/>
      <c r="AD37" s="9">
        <v>14</v>
      </c>
      <c r="AE37" s="9"/>
      <c r="AF37" s="9">
        <v>15</v>
      </c>
      <c r="AG37" s="9"/>
      <c r="AH37" s="9"/>
      <c r="AI37" s="9">
        <v>16</v>
      </c>
      <c r="AJ37" s="9"/>
      <c r="AK37" s="9">
        <v>17</v>
      </c>
      <c r="AL37" s="9"/>
      <c r="AM37" s="9">
        <v>18</v>
      </c>
      <c r="AN37" s="9"/>
      <c r="AO37" s="9">
        <v>19</v>
      </c>
      <c r="AP37" s="9"/>
    </row>
    <row r="38" spans="2:42" ht="15.75" customHeight="1" x14ac:dyDescent="0.25">
      <c r="B38" s="3">
        <v>1</v>
      </c>
      <c r="C38" s="7" t="s">
        <v>121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2:42" ht="94.5" customHeight="1" x14ac:dyDescent="0.25">
      <c r="B39" s="3" t="s">
        <v>122</v>
      </c>
      <c r="C39" s="7" t="s">
        <v>123</v>
      </c>
      <c r="D39" s="7"/>
      <c r="E39" s="3" t="s">
        <v>76</v>
      </c>
      <c r="F39" s="9" t="s">
        <v>77</v>
      </c>
      <c r="G39" s="9"/>
      <c r="H39" s="9" t="s">
        <v>78</v>
      </c>
      <c r="I39" s="9"/>
      <c r="J39" s="9">
        <v>2023</v>
      </c>
      <c r="K39" s="9"/>
      <c r="L39" s="9" t="s">
        <v>124</v>
      </c>
      <c r="M39" s="9"/>
      <c r="N39" s="9" t="s">
        <v>124</v>
      </c>
      <c r="O39" s="9"/>
      <c r="P39" s="9">
        <v>0.55000000000000004</v>
      </c>
      <c r="Q39" s="9"/>
      <c r="R39" s="9"/>
      <c r="S39" s="9"/>
      <c r="T39" s="9" t="s">
        <v>124</v>
      </c>
      <c r="U39" s="9"/>
      <c r="V39" s="9"/>
      <c r="W39" s="9" t="s">
        <v>124</v>
      </c>
      <c r="X39" s="9"/>
      <c r="Y39" s="9"/>
      <c r="Z39" s="13">
        <v>1.1000000000000001</v>
      </c>
      <c r="AA39" s="13"/>
      <c r="AB39" s="9" t="s">
        <v>124</v>
      </c>
      <c r="AC39" s="9"/>
      <c r="AD39" s="9" t="s">
        <v>124</v>
      </c>
      <c r="AE39" s="9"/>
      <c r="AF39" s="9">
        <v>1.65</v>
      </c>
      <c r="AG39" s="9"/>
      <c r="AH39" s="9"/>
      <c r="AI39" s="9" t="s">
        <v>124</v>
      </c>
      <c r="AJ39" s="9"/>
      <c r="AK39" s="9" t="s">
        <v>124</v>
      </c>
      <c r="AL39" s="9"/>
      <c r="AM39" s="13">
        <v>2.2000000000000002</v>
      </c>
      <c r="AN39" s="13"/>
      <c r="AO39" s="7" t="s">
        <v>7</v>
      </c>
      <c r="AP39" s="7"/>
    </row>
    <row r="40" spans="2:42" ht="15" customHeight="1" x14ac:dyDescent="0.25">
      <c r="B40" s="2"/>
      <c r="C40" s="6"/>
      <c r="D40" s="6"/>
      <c r="E40" s="2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2:42" ht="15.75" customHeight="1" x14ac:dyDescent="0.25">
      <c r="B41" s="11" t="s">
        <v>125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2:42" ht="15" customHeight="1" x14ac:dyDescent="0.25">
      <c r="B42" s="2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2:42" ht="47.25" customHeight="1" x14ac:dyDescent="0.25">
      <c r="B43" s="3" t="s">
        <v>126</v>
      </c>
      <c r="C43" s="9" t="s">
        <v>127</v>
      </c>
      <c r="D43" s="9"/>
      <c r="E43" s="9"/>
      <c r="F43" s="9"/>
      <c r="G43" s="9"/>
      <c r="H43" s="9"/>
      <c r="I43" s="9" t="s">
        <v>128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 t="s">
        <v>129</v>
      </c>
      <c r="AI43" s="9"/>
      <c r="AJ43" s="9"/>
      <c r="AK43" s="9"/>
      <c r="AL43" s="9"/>
      <c r="AM43" s="9"/>
      <c r="AN43" s="9"/>
      <c r="AO43" s="9"/>
      <c r="AP43" s="9"/>
    </row>
    <row r="44" spans="2:42" ht="15.75" customHeight="1" x14ac:dyDescent="0.25">
      <c r="B44" s="3">
        <v>1</v>
      </c>
      <c r="C44" s="9">
        <v>2</v>
      </c>
      <c r="D44" s="9"/>
      <c r="E44" s="9"/>
      <c r="F44" s="9"/>
      <c r="G44" s="9"/>
      <c r="H44" s="9"/>
      <c r="I44" s="9">
        <v>3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>
        <v>4</v>
      </c>
      <c r="AI44" s="9"/>
      <c r="AJ44" s="9"/>
      <c r="AK44" s="9"/>
      <c r="AL44" s="9"/>
      <c r="AM44" s="9"/>
      <c r="AN44" s="9"/>
      <c r="AO44" s="9"/>
      <c r="AP44" s="9"/>
    </row>
    <row r="45" spans="2:42" ht="31.5" customHeight="1" x14ac:dyDescent="0.25">
      <c r="B45" s="1">
        <v>1</v>
      </c>
      <c r="C45" s="9" t="s">
        <v>130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</row>
    <row r="46" spans="2:42" ht="31.5" customHeight="1" x14ac:dyDescent="0.25">
      <c r="B46" s="1"/>
      <c r="C46" s="9" t="s">
        <v>131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 t="s">
        <v>132</v>
      </c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</row>
    <row r="47" spans="2:42" ht="47.25" customHeight="1" x14ac:dyDescent="0.25">
      <c r="B47" s="1" t="s">
        <v>133</v>
      </c>
      <c r="C47" s="7" t="s">
        <v>134</v>
      </c>
      <c r="D47" s="7"/>
      <c r="E47" s="7"/>
      <c r="F47" s="7"/>
      <c r="G47" s="7"/>
      <c r="H47" s="7"/>
      <c r="I47" s="7" t="s">
        <v>135</v>
      </c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2:42" ht="47.25" customHeight="1" x14ac:dyDescent="0.25">
      <c r="B48" s="1" t="s">
        <v>136</v>
      </c>
      <c r="C48" s="7" t="s">
        <v>137</v>
      </c>
      <c r="D48" s="7"/>
      <c r="E48" s="7"/>
      <c r="F48" s="7"/>
      <c r="G48" s="7"/>
      <c r="H48" s="7"/>
      <c r="I48" s="7" t="s">
        <v>138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2:42" ht="47.25" customHeight="1" x14ac:dyDescent="0.25">
      <c r="B49" s="1" t="s">
        <v>139</v>
      </c>
      <c r="C49" s="7" t="s">
        <v>140</v>
      </c>
      <c r="D49" s="7"/>
      <c r="E49" s="7"/>
      <c r="F49" s="7"/>
      <c r="G49" s="7"/>
      <c r="H49" s="7"/>
      <c r="I49" s="7" t="s">
        <v>141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2:42" ht="31.5" customHeight="1" x14ac:dyDescent="0.25">
      <c r="B50" s="1">
        <v>2</v>
      </c>
      <c r="C50" s="9" t="s">
        <v>142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</row>
    <row r="51" spans="2:42" ht="31.5" customHeight="1" x14ac:dyDescent="0.25">
      <c r="B51" s="1"/>
      <c r="C51" s="9" t="s">
        <v>131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 t="s">
        <v>132</v>
      </c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</row>
    <row r="52" spans="2:42" ht="78.75" customHeight="1" x14ac:dyDescent="0.25">
      <c r="B52" s="1" t="s">
        <v>143</v>
      </c>
      <c r="C52" s="7" t="s">
        <v>144</v>
      </c>
      <c r="D52" s="7"/>
      <c r="E52" s="7"/>
      <c r="F52" s="7"/>
      <c r="G52" s="7"/>
      <c r="H52" s="7"/>
      <c r="I52" s="7" t="s">
        <v>145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2:42" ht="31.5" customHeight="1" x14ac:dyDescent="0.25">
      <c r="B53" s="1">
        <v>3</v>
      </c>
      <c r="C53" s="9" t="s">
        <v>146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</row>
    <row r="54" spans="2:42" ht="31.5" customHeight="1" x14ac:dyDescent="0.25">
      <c r="B54" s="1"/>
      <c r="C54" s="9" t="s">
        <v>131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 t="s">
        <v>132</v>
      </c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</row>
    <row r="55" spans="2:42" ht="236.25" customHeight="1" x14ac:dyDescent="0.25">
      <c r="B55" s="1" t="s">
        <v>147</v>
      </c>
      <c r="C55" s="7" t="s">
        <v>148</v>
      </c>
      <c r="D55" s="7"/>
      <c r="E55" s="7"/>
      <c r="F55" s="7"/>
      <c r="G55" s="7"/>
      <c r="H55" s="7"/>
      <c r="I55" s="7" t="s">
        <v>149</v>
      </c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2:42" ht="31.5" customHeight="1" x14ac:dyDescent="0.25">
      <c r="B56" s="1">
        <v>4</v>
      </c>
      <c r="C56" s="9" t="s">
        <v>146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2:42" ht="31.5" customHeight="1" x14ac:dyDescent="0.25">
      <c r="B57" s="1"/>
      <c r="C57" s="9" t="s">
        <v>131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 t="s">
        <v>150</v>
      </c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2:42" ht="47.25" customHeight="1" x14ac:dyDescent="0.25">
      <c r="B58" s="1" t="s">
        <v>151</v>
      </c>
      <c r="C58" s="7" t="s">
        <v>152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2:42" ht="31.5" customHeight="1" x14ac:dyDescent="0.25">
      <c r="B59" s="1">
        <v>5</v>
      </c>
      <c r="C59" s="9" t="s">
        <v>153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2:42" ht="31.5" customHeight="1" x14ac:dyDescent="0.25">
      <c r="B60" s="1"/>
      <c r="C60" s="9" t="s">
        <v>131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 t="s">
        <v>150</v>
      </c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2:42" ht="47.25" customHeight="1" x14ac:dyDescent="0.25">
      <c r="B61" s="1" t="s">
        <v>154</v>
      </c>
      <c r="C61" s="7" t="s">
        <v>155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</row>
    <row r="62" spans="2:42" ht="47.25" customHeight="1" x14ac:dyDescent="0.25">
      <c r="B62" s="1" t="s">
        <v>156</v>
      </c>
      <c r="C62" s="7" t="s">
        <v>157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2:42" ht="47.25" customHeight="1" x14ac:dyDescent="0.25">
      <c r="B63" s="1" t="s">
        <v>158</v>
      </c>
      <c r="C63" s="7" t="s">
        <v>155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</row>
    <row r="64" spans="2:42" ht="31.5" customHeight="1" x14ac:dyDescent="0.25">
      <c r="B64" s="1">
        <v>6</v>
      </c>
      <c r="C64" s="9" t="s">
        <v>159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2:42" ht="31.5" customHeight="1" x14ac:dyDescent="0.25">
      <c r="B65" s="1"/>
      <c r="C65" s="9" t="s">
        <v>131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 t="s">
        <v>150</v>
      </c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2:42" ht="15.75" customHeight="1" x14ac:dyDescent="0.25">
      <c r="B66" s="1" t="s">
        <v>160</v>
      </c>
      <c r="C66" s="7" t="s">
        <v>161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2:42" ht="31.5" customHeight="1" x14ac:dyDescent="0.25">
      <c r="B67" s="1">
        <v>7</v>
      </c>
      <c r="C67" s="9" t="s">
        <v>162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</row>
    <row r="68" spans="2:42" ht="31.5" customHeight="1" x14ac:dyDescent="0.25">
      <c r="B68" s="1"/>
      <c r="C68" s="9" t="s">
        <v>131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 t="s">
        <v>163</v>
      </c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</row>
    <row r="69" spans="2:42" ht="94.5" customHeight="1" x14ac:dyDescent="0.25">
      <c r="B69" s="1" t="s">
        <v>164</v>
      </c>
      <c r="C69" s="7" t="s">
        <v>165</v>
      </c>
      <c r="D69" s="7"/>
      <c r="E69" s="7"/>
      <c r="F69" s="7"/>
      <c r="G69" s="7"/>
      <c r="H69" s="7"/>
      <c r="I69" s="7" t="s">
        <v>166</v>
      </c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 t="s">
        <v>32</v>
      </c>
      <c r="AI69" s="7"/>
      <c r="AJ69" s="7"/>
      <c r="AK69" s="7"/>
      <c r="AL69" s="7"/>
      <c r="AM69" s="7"/>
      <c r="AN69" s="7"/>
      <c r="AO69" s="7"/>
      <c r="AP69" s="7"/>
    </row>
    <row r="70" spans="2:42" ht="31.5" customHeight="1" x14ac:dyDescent="0.25">
      <c r="B70" s="1">
        <v>8</v>
      </c>
      <c r="C70" s="9" t="s">
        <v>167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</row>
    <row r="71" spans="2:42" ht="31.5" customHeight="1" x14ac:dyDescent="0.25">
      <c r="B71" s="1"/>
      <c r="C71" s="9" t="s">
        <v>131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 t="s">
        <v>168</v>
      </c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</row>
    <row r="72" spans="2:42" ht="63" customHeight="1" x14ac:dyDescent="0.25">
      <c r="B72" s="1" t="s">
        <v>169</v>
      </c>
      <c r="C72" s="7" t="s">
        <v>170</v>
      </c>
      <c r="D72" s="7"/>
      <c r="E72" s="7"/>
      <c r="F72" s="7"/>
      <c r="G72" s="7"/>
      <c r="H72" s="7"/>
      <c r="I72" s="7" t="s">
        <v>171</v>
      </c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 t="s">
        <v>103</v>
      </c>
      <c r="AI72" s="7"/>
      <c r="AJ72" s="7"/>
      <c r="AK72" s="7"/>
      <c r="AL72" s="7"/>
      <c r="AM72" s="7"/>
      <c r="AN72" s="7"/>
      <c r="AO72" s="7"/>
      <c r="AP72" s="7"/>
    </row>
    <row r="73" spans="2:42" ht="15.75" customHeight="1" x14ac:dyDescent="0.25">
      <c r="B73" s="1">
        <v>9</v>
      </c>
      <c r="C73" s="9" t="s">
        <v>172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2:42" ht="31.5" customHeight="1" x14ac:dyDescent="0.25">
      <c r="B74" s="1"/>
      <c r="C74" s="9" t="s">
        <v>131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 t="s">
        <v>163</v>
      </c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</row>
    <row r="75" spans="2:42" ht="94.5" customHeight="1" x14ac:dyDescent="0.25">
      <c r="B75" s="1" t="s">
        <v>173</v>
      </c>
      <c r="C75" s="7" t="s">
        <v>174</v>
      </c>
      <c r="D75" s="7"/>
      <c r="E75" s="7"/>
      <c r="F75" s="7"/>
      <c r="G75" s="7"/>
      <c r="H75" s="7"/>
      <c r="I75" s="7" t="s">
        <v>175</v>
      </c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 t="s">
        <v>68</v>
      </c>
      <c r="AI75" s="7"/>
      <c r="AJ75" s="7"/>
      <c r="AK75" s="7"/>
      <c r="AL75" s="7"/>
      <c r="AM75" s="7"/>
      <c r="AN75" s="7"/>
      <c r="AO75" s="7"/>
      <c r="AP75" s="7"/>
    </row>
    <row r="76" spans="2:42" ht="15.75" customHeight="1" x14ac:dyDescent="0.25">
      <c r="B76" s="1">
        <v>10</v>
      </c>
      <c r="C76" s="9" t="s">
        <v>176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</row>
    <row r="77" spans="2:42" ht="31.5" customHeight="1" x14ac:dyDescent="0.25">
      <c r="B77" s="1"/>
      <c r="C77" s="9" t="s">
        <v>131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 t="s">
        <v>163</v>
      </c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</row>
    <row r="78" spans="2:42" ht="31.5" customHeight="1" x14ac:dyDescent="0.25">
      <c r="B78" s="1" t="s">
        <v>177</v>
      </c>
      <c r="C78" s="7" t="s">
        <v>178</v>
      </c>
      <c r="D78" s="7"/>
      <c r="E78" s="7"/>
      <c r="F78" s="7"/>
      <c r="G78" s="7"/>
      <c r="H78" s="7"/>
      <c r="I78" s="7" t="s">
        <v>179</v>
      </c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 t="s">
        <v>103</v>
      </c>
      <c r="AI78" s="7"/>
      <c r="AJ78" s="7"/>
      <c r="AK78" s="7"/>
      <c r="AL78" s="7"/>
      <c r="AM78" s="7"/>
      <c r="AN78" s="7"/>
      <c r="AO78" s="7"/>
      <c r="AP78" s="7"/>
    </row>
    <row r="79" spans="2:42" ht="47.25" customHeight="1" x14ac:dyDescent="0.25">
      <c r="B79" s="1" t="s">
        <v>180</v>
      </c>
      <c r="C79" s="7" t="s">
        <v>181</v>
      </c>
      <c r="D79" s="7"/>
      <c r="E79" s="7"/>
      <c r="F79" s="7"/>
      <c r="G79" s="7"/>
      <c r="H79" s="7"/>
      <c r="I79" s="7" t="s">
        <v>182</v>
      </c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 t="s">
        <v>103</v>
      </c>
      <c r="AI79" s="7"/>
      <c r="AJ79" s="7"/>
      <c r="AK79" s="7"/>
      <c r="AL79" s="7"/>
      <c r="AM79" s="7"/>
      <c r="AN79" s="7"/>
      <c r="AO79" s="7"/>
      <c r="AP79" s="7"/>
    </row>
    <row r="80" spans="2:42" ht="31.5" customHeight="1" x14ac:dyDescent="0.25">
      <c r="B80" s="1" t="s">
        <v>183</v>
      </c>
      <c r="C80" s="7" t="s">
        <v>184</v>
      </c>
      <c r="D80" s="7"/>
      <c r="E80" s="7"/>
      <c r="F80" s="7"/>
      <c r="G80" s="7"/>
      <c r="H80" s="7"/>
      <c r="I80" s="7" t="s">
        <v>185</v>
      </c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 t="s">
        <v>103</v>
      </c>
      <c r="AI80" s="7"/>
      <c r="AJ80" s="7"/>
      <c r="AK80" s="7"/>
      <c r="AL80" s="7"/>
      <c r="AM80" s="7"/>
      <c r="AN80" s="7"/>
      <c r="AO80" s="7"/>
      <c r="AP80" s="7"/>
    </row>
    <row r="81" spans="2:44" ht="15.75" customHeight="1" x14ac:dyDescent="0.25">
      <c r="B81" s="1">
        <v>11</v>
      </c>
      <c r="C81" s="9" t="s">
        <v>186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2:44" ht="31.5" customHeight="1" x14ac:dyDescent="0.25">
      <c r="B82" s="1"/>
      <c r="C82" s="9" t="s">
        <v>131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 t="s">
        <v>163</v>
      </c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2:44" ht="63" customHeight="1" x14ac:dyDescent="0.25">
      <c r="B83" s="1" t="s">
        <v>187</v>
      </c>
      <c r="C83" s="7" t="s">
        <v>188</v>
      </c>
      <c r="D83" s="7"/>
      <c r="E83" s="7"/>
      <c r="F83" s="7"/>
      <c r="G83" s="7"/>
      <c r="H83" s="7"/>
      <c r="I83" s="7" t="s">
        <v>189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</row>
    <row r="84" spans="2:44" ht="15" customHeight="1" x14ac:dyDescent="0.25">
      <c r="B84" s="2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2:44" ht="15.75" customHeight="1" x14ac:dyDescent="0.25">
      <c r="B85" s="11" t="s">
        <v>190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</row>
    <row r="86" spans="2:44" ht="15" customHeight="1" x14ac:dyDescent="0.25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12"/>
      <c r="AO86" s="6"/>
      <c r="AP86" s="6"/>
    </row>
    <row r="87" spans="2:44" ht="41.25" customHeight="1" x14ac:dyDescent="0.25">
      <c r="B87" s="9" t="s">
        <v>191</v>
      </c>
      <c r="C87" s="9"/>
      <c r="D87" s="9" t="s">
        <v>192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2:44" ht="21.6" customHeight="1" x14ac:dyDescent="0.25">
      <c r="B88" s="9"/>
      <c r="C88" s="9"/>
      <c r="D88" s="9">
        <v>2024</v>
      </c>
      <c r="E88" s="9"/>
      <c r="F88" s="9"/>
      <c r="G88" s="9">
        <v>2025</v>
      </c>
      <c r="H88" s="9"/>
      <c r="I88" s="9"/>
      <c r="J88" s="9"/>
      <c r="K88" s="9"/>
      <c r="L88" s="9">
        <v>2026</v>
      </c>
      <c r="M88" s="9"/>
      <c r="N88" s="9"/>
      <c r="O88" s="9"/>
      <c r="P88" s="9"/>
      <c r="Q88" s="9"/>
      <c r="R88" s="9">
        <v>2027</v>
      </c>
      <c r="S88" s="9"/>
      <c r="T88" s="9"/>
      <c r="U88" s="9"/>
      <c r="V88" s="9"/>
      <c r="W88" s="9"/>
      <c r="X88" s="9"/>
      <c r="Y88" s="9">
        <v>2028</v>
      </c>
      <c r="Z88" s="9"/>
      <c r="AA88" s="9"/>
      <c r="AB88" s="9"/>
      <c r="AC88" s="9"/>
      <c r="AD88" s="9">
        <v>2029</v>
      </c>
      <c r="AE88" s="9"/>
      <c r="AF88" s="9"/>
      <c r="AG88" s="9"/>
      <c r="AH88" s="9"/>
      <c r="AI88" s="9"/>
      <c r="AJ88" s="9">
        <v>2030</v>
      </c>
      <c r="AK88" s="9"/>
      <c r="AL88" s="9"/>
      <c r="AM88" s="9"/>
      <c r="AN88" s="9" t="s">
        <v>193</v>
      </c>
      <c r="AO88" s="9"/>
      <c r="AP88" s="9"/>
    </row>
    <row r="89" spans="2:44" ht="15.75" customHeight="1" x14ac:dyDescent="0.25">
      <c r="B89" s="9">
        <v>1</v>
      </c>
      <c r="C89" s="9"/>
      <c r="D89" s="9">
        <v>2</v>
      </c>
      <c r="E89" s="9"/>
      <c r="F89" s="9"/>
      <c r="G89" s="9">
        <v>3</v>
      </c>
      <c r="H89" s="9"/>
      <c r="I89" s="9"/>
      <c r="J89" s="9"/>
      <c r="K89" s="9"/>
      <c r="L89" s="10">
        <v>4</v>
      </c>
      <c r="M89" s="10"/>
      <c r="N89" s="10"/>
      <c r="O89" s="10"/>
      <c r="P89" s="10"/>
      <c r="Q89" s="10"/>
      <c r="R89" s="10">
        <v>5</v>
      </c>
      <c r="S89" s="10"/>
      <c r="T89" s="10"/>
      <c r="U89" s="10"/>
      <c r="V89" s="10"/>
      <c r="W89" s="10"/>
      <c r="X89" s="10"/>
      <c r="Y89" s="10">
        <v>6</v>
      </c>
      <c r="Z89" s="10"/>
      <c r="AA89" s="10"/>
      <c r="AB89" s="10"/>
      <c r="AC89" s="10"/>
      <c r="AD89" s="9">
        <v>7</v>
      </c>
      <c r="AE89" s="9"/>
      <c r="AF89" s="9"/>
      <c r="AG89" s="9"/>
      <c r="AH89" s="9"/>
      <c r="AI89" s="9"/>
      <c r="AJ89" s="9">
        <v>8</v>
      </c>
      <c r="AK89" s="9"/>
      <c r="AL89" s="9"/>
      <c r="AM89" s="9"/>
      <c r="AN89" s="9">
        <v>9</v>
      </c>
      <c r="AO89" s="9"/>
      <c r="AP89" s="9"/>
    </row>
    <row r="90" spans="2:44" ht="47.25" customHeight="1" x14ac:dyDescent="0.3">
      <c r="B90" s="7" t="s">
        <v>194</v>
      </c>
      <c r="C90" s="7"/>
      <c r="D90" s="5">
        <v>10839029.899999999</v>
      </c>
      <c r="E90" s="5"/>
      <c r="F90" s="5"/>
      <c r="G90" s="5">
        <v>9111426.0999999996</v>
      </c>
      <c r="H90" s="5"/>
      <c r="I90" s="5"/>
      <c r="J90" s="5"/>
      <c r="K90" s="5"/>
      <c r="L90" s="5">
        <v>9739200</v>
      </c>
      <c r="M90" s="5"/>
      <c r="N90" s="5"/>
      <c r="O90" s="5"/>
      <c r="P90" s="5"/>
      <c r="Q90" s="5"/>
      <c r="R90" s="5">
        <v>9837204.6999999993</v>
      </c>
      <c r="S90" s="5"/>
      <c r="T90" s="5"/>
      <c r="U90" s="5"/>
      <c r="V90" s="5"/>
      <c r="W90" s="5"/>
      <c r="X90" s="5"/>
      <c r="Y90" s="5">
        <v>11598309.4</v>
      </c>
      <c r="Z90" s="5"/>
      <c r="AA90" s="5"/>
      <c r="AB90" s="5"/>
      <c r="AC90" s="5"/>
      <c r="AD90" s="5">
        <v>6886200</v>
      </c>
      <c r="AE90" s="5"/>
      <c r="AF90" s="5"/>
      <c r="AG90" s="5"/>
      <c r="AH90" s="5"/>
      <c r="AI90" s="5"/>
      <c r="AJ90" s="5">
        <v>7437700</v>
      </c>
      <c r="AK90" s="5"/>
      <c r="AL90" s="5"/>
      <c r="AM90" s="5"/>
      <c r="AN90" s="5">
        <f>D90+G90+L90+R90+Y90+AD90+AJ90</f>
        <v>65449070.100000001</v>
      </c>
      <c r="AO90" s="5"/>
      <c r="AP90" s="5"/>
      <c r="AQ90" s="17"/>
      <c r="AR90" s="17"/>
    </row>
    <row r="91" spans="2:44" ht="15.75" customHeight="1" x14ac:dyDescent="0.3">
      <c r="B91" s="7" t="s">
        <v>195</v>
      </c>
      <c r="C91" s="7"/>
      <c r="D91" s="8">
        <v>10822229.9</v>
      </c>
      <c r="E91" s="8"/>
      <c r="F91" s="8"/>
      <c r="G91" s="5">
        <v>9111426.0999999996</v>
      </c>
      <c r="H91" s="5"/>
      <c r="I91" s="5"/>
      <c r="J91" s="5"/>
      <c r="K91" s="5"/>
      <c r="L91" s="5">
        <v>9739200</v>
      </c>
      <c r="M91" s="5"/>
      <c r="N91" s="5"/>
      <c r="O91" s="5"/>
      <c r="P91" s="5"/>
      <c r="Q91" s="5"/>
      <c r="R91" s="5">
        <v>9837204.6999999993</v>
      </c>
      <c r="S91" s="5"/>
      <c r="T91" s="5"/>
      <c r="U91" s="5"/>
      <c r="V91" s="5"/>
      <c r="W91" s="5"/>
      <c r="X91" s="5"/>
      <c r="Y91" s="5">
        <v>11598309.4</v>
      </c>
      <c r="Z91" s="5"/>
      <c r="AA91" s="5"/>
      <c r="AB91" s="5"/>
      <c r="AC91" s="5"/>
      <c r="AD91" s="5">
        <v>6886200</v>
      </c>
      <c r="AE91" s="5"/>
      <c r="AF91" s="5"/>
      <c r="AG91" s="5"/>
      <c r="AH91" s="5"/>
      <c r="AI91" s="5"/>
      <c r="AJ91" s="5">
        <v>7437700</v>
      </c>
      <c r="AK91" s="5"/>
      <c r="AL91" s="5"/>
      <c r="AM91" s="5"/>
      <c r="AN91" s="5">
        <f t="shared" ref="AN91:AN154" si="0">D91+G91+L91+R91+Y91+AD91+AJ91</f>
        <v>65432270.100000001</v>
      </c>
      <c r="AO91" s="5"/>
      <c r="AP91" s="5"/>
      <c r="AQ91" s="17"/>
      <c r="AR91" s="17"/>
    </row>
    <row r="92" spans="2:44" ht="31.5" customHeight="1" x14ac:dyDescent="0.3">
      <c r="B92" s="7" t="s">
        <v>196</v>
      </c>
      <c r="C92" s="7"/>
      <c r="D92" s="5">
        <v>4138542.4</v>
      </c>
      <c r="E92" s="5"/>
      <c r="F92" s="5"/>
      <c r="G92" s="5">
        <v>2530758.7000000002</v>
      </c>
      <c r="H92" s="5"/>
      <c r="I92" s="5"/>
      <c r="J92" s="5"/>
      <c r="K92" s="5"/>
      <c r="L92" s="5">
        <v>1921731.2</v>
      </c>
      <c r="M92" s="5"/>
      <c r="N92" s="5"/>
      <c r="O92" s="5"/>
      <c r="P92" s="5"/>
      <c r="Q92" s="5"/>
      <c r="R92" s="5">
        <v>2845474.3</v>
      </c>
      <c r="S92" s="5"/>
      <c r="T92" s="5"/>
      <c r="U92" s="5"/>
      <c r="V92" s="5"/>
      <c r="W92" s="5"/>
      <c r="X92" s="5"/>
      <c r="Y92" s="5">
        <v>4753766.5999999996</v>
      </c>
      <c r="Z92" s="5"/>
      <c r="AA92" s="5"/>
      <c r="AB92" s="5"/>
      <c r="AC92" s="5"/>
      <c r="AD92" s="5">
        <v>0</v>
      </c>
      <c r="AE92" s="5"/>
      <c r="AF92" s="5"/>
      <c r="AG92" s="5"/>
      <c r="AH92" s="5"/>
      <c r="AI92" s="5"/>
      <c r="AJ92" s="5">
        <v>0</v>
      </c>
      <c r="AK92" s="5"/>
      <c r="AL92" s="5"/>
      <c r="AM92" s="5"/>
      <c r="AN92" s="5">
        <f t="shared" si="0"/>
        <v>16190273.199999997</v>
      </c>
      <c r="AO92" s="5"/>
      <c r="AP92" s="5"/>
      <c r="AQ92" s="17"/>
      <c r="AR92" s="17"/>
    </row>
    <row r="93" spans="2:44" ht="47.25" customHeight="1" x14ac:dyDescent="0.3">
      <c r="B93" s="7" t="s">
        <v>197</v>
      </c>
      <c r="C93" s="7"/>
      <c r="D93" s="5">
        <v>0</v>
      </c>
      <c r="E93" s="5"/>
      <c r="F93" s="5"/>
      <c r="G93" s="5">
        <v>0</v>
      </c>
      <c r="H93" s="5"/>
      <c r="I93" s="5"/>
      <c r="J93" s="5"/>
      <c r="K93" s="5"/>
      <c r="L93" s="5">
        <v>0</v>
      </c>
      <c r="M93" s="5"/>
      <c r="N93" s="5"/>
      <c r="O93" s="5"/>
      <c r="P93" s="5"/>
      <c r="Q93" s="5"/>
      <c r="R93" s="5">
        <v>0</v>
      </c>
      <c r="S93" s="5"/>
      <c r="T93" s="5"/>
      <c r="U93" s="5"/>
      <c r="V93" s="5"/>
      <c r="W93" s="5"/>
      <c r="X93" s="5"/>
      <c r="Y93" s="5">
        <v>0</v>
      </c>
      <c r="Z93" s="5"/>
      <c r="AA93" s="5"/>
      <c r="AB93" s="5"/>
      <c r="AC93" s="5"/>
      <c r="AD93" s="5">
        <v>0</v>
      </c>
      <c r="AE93" s="5"/>
      <c r="AF93" s="5"/>
      <c r="AG93" s="5"/>
      <c r="AH93" s="5"/>
      <c r="AI93" s="5"/>
      <c r="AJ93" s="5">
        <v>0</v>
      </c>
      <c r="AK93" s="5"/>
      <c r="AL93" s="5"/>
      <c r="AM93" s="5"/>
      <c r="AN93" s="5">
        <f t="shared" si="0"/>
        <v>0</v>
      </c>
      <c r="AO93" s="5"/>
      <c r="AP93" s="5"/>
      <c r="AQ93" s="17"/>
      <c r="AR93" s="17"/>
    </row>
    <row r="94" spans="2:44" ht="31.5" customHeight="1" x14ac:dyDescent="0.3">
      <c r="B94" s="7" t="s">
        <v>198</v>
      </c>
      <c r="C94" s="7"/>
      <c r="D94" s="5">
        <v>552053.9</v>
      </c>
      <c r="E94" s="5"/>
      <c r="F94" s="5"/>
      <c r="G94" s="5">
        <v>544600</v>
      </c>
      <c r="H94" s="5"/>
      <c r="I94" s="5"/>
      <c r="J94" s="5"/>
      <c r="K94" s="5"/>
      <c r="L94" s="5">
        <v>636781.1</v>
      </c>
      <c r="M94" s="5"/>
      <c r="N94" s="5"/>
      <c r="O94" s="5"/>
      <c r="P94" s="5"/>
      <c r="Q94" s="5"/>
      <c r="R94" s="5">
        <v>356189.4</v>
      </c>
      <c r="S94" s="5"/>
      <c r="T94" s="5"/>
      <c r="U94" s="5"/>
      <c r="V94" s="5"/>
      <c r="W94" s="5"/>
      <c r="X94" s="5"/>
      <c r="Y94" s="5">
        <v>0</v>
      </c>
      <c r="Z94" s="5"/>
      <c r="AA94" s="5"/>
      <c r="AB94" s="5"/>
      <c r="AC94" s="5"/>
      <c r="AD94" s="5">
        <v>330000</v>
      </c>
      <c r="AE94" s="5"/>
      <c r="AF94" s="5"/>
      <c r="AG94" s="5"/>
      <c r="AH94" s="5"/>
      <c r="AI94" s="5"/>
      <c r="AJ94" s="5">
        <v>350000</v>
      </c>
      <c r="AK94" s="5"/>
      <c r="AL94" s="5"/>
      <c r="AM94" s="5"/>
      <c r="AN94" s="5">
        <f t="shared" si="0"/>
        <v>2769624.4</v>
      </c>
      <c r="AO94" s="5"/>
      <c r="AP94" s="5"/>
      <c r="AQ94" s="17"/>
      <c r="AR94" s="17"/>
    </row>
    <row r="95" spans="2:44" ht="94.5" customHeight="1" x14ac:dyDescent="0.3">
      <c r="B95" s="7" t="s">
        <v>199</v>
      </c>
      <c r="C95" s="7"/>
      <c r="D95" s="5">
        <v>0</v>
      </c>
      <c r="E95" s="5"/>
      <c r="F95" s="5"/>
      <c r="G95" s="5">
        <v>0</v>
      </c>
      <c r="H95" s="5"/>
      <c r="I95" s="5"/>
      <c r="J95" s="5"/>
      <c r="K95" s="5"/>
      <c r="L95" s="5">
        <v>0</v>
      </c>
      <c r="M95" s="5"/>
      <c r="N95" s="5"/>
      <c r="O95" s="5"/>
      <c r="P95" s="5"/>
      <c r="Q95" s="5"/>
      <c r="R95" s="5">
        <v>0</v>
      </c>
      <c r="S95" s="5"/>
      <c r="T95" s="5"/>
      <c r="U95" s="5"/>
      <c r="V95" s="5"/>
      <c r="W95" s="5"/>
      <c r="X95" s="5"/>
      <c r="Y95" s="5">
        <v>0</v>
      </c>
      <c r="Z95" s="5"/>
      <c r="AA95" s="5"/>
      <c r="AB95" s="5"/>
      <c r="AC95" s="5"/>
      <c r="AD95" s="5">
        <v>0</v>
      </c>
      <c r="AE95" s="5"/>
      <c r="AF95" s="5"/>
      <c r="AG95" s="5"/>
      <c r="AH95" s="5"/>
      <c r="AI95" s="5"/>
      <c r="AJ95" s="5">
        <v>0</v>
      </c>
      <c r="AK95" s="5"/>
      <c r="AL95" s="5"/>
      <c r="AM95" s="5"/>
      <c r="AN95" s="5">
        <f t="shared" si="0"/>
        <v>0</v>
      </c>
      <c r="AO95" s="5"/>
      <c r="AP95" s="5"/>
      <c r="AQ95" s="17"/>
      <c r="AR95" s="17"/>
    </row>
    <row r="96" spans="2:44" ht="78.75" customHeight="1" x14ac:dyDescent="0.3">
      <c r="B96" s="7" t="s">
        <v>200</v>
      </c>
      <c r="C96" s="7"/>
      <c r="D96" s="5">
        <v>0</v>
      </c>
      <c r="E96" s="5"/>
      <c r="F96" s="5"/>
      <c r="G96" s="5">
        <v>0</v>
      </c>
      <c r="H96" s="5"/>
      <c r="I96" s="5"/>
      <c r="J96" s="5"/>
      <c r="K96" s="5"/>
      <c r="L96" s="5">
        <v>0</v>
      </c>
      <c r="M96" s="5"/>
      <c r="N96" s="5"/>
      <c r="O96" s="5"/>
      <c r="P96" s="5"/>
      <c r="Q96" s="5"/>
      <c r="R96" s="5">
        <v>0</v>
      </c>
      <c r="S96" s="5"/>
      <c r="T96" s="5"/>
      <c r="U96" s="5"/>
      <c r="V96" s="5"/>
      <c r="W96" s="5"/>
      <c r="X96" s="5"/>
      <c r="Y96" s="5">
        <v>0</v>
      </c>
      <c r="Z96" s="5"/>
      <c r="AA96" s="5"/>
      <c r="AB96" s="5"/>
      <c r="AC96" s="5"/>
      <c r="AD96" s="5">
        <v>0</v>
      </c>
      <c r="AE96" s="5"/>
      <c r="AF96" s="5"/>
      <c r="AG96" s="5"/>
      <c r="AH96" s="5"/>
      <c r="AI96" s="5"/>
      <c r="AJ96" s="5">
        <v>0</v>
      </c>
      <c r="AK96" s="5"/>
      <c r="AL96" s="5"/>
      <c r="AM96" s="5"/>
      <c r="AN96" s="5">
        <f t="shared" si="0"/>
        <v>0</v>
      </c>
      <c r="AO96" s="5"/>
      <c r="AP96" s="5"/>
      <c r="AQ96" s="17"/>
      <c r="AR96" s="17"/>
    </row>
    <row r="97" spans="2:44" ht="31.5" customHeight="1" x14ac:dyDescent="0.3">
      <c r="B97" s="7" t="s">
        <v>201</v>
      </c>
      <c r="C97" s="7"/>
      <c r="D97" s="5">
        <v>568853.9</v>
      </c>
      <c r="E97" s="5"/>
      <c r="F97" s="5"/>
      <c r="G97" s="5">
        <v>544600</v>
      </c>
      <c r="H97" s="5"/>
      <c r="I97" s="5"/>
      <c r="J97" s="5"/>
      <c r="K97" s="5"/>
      <c r="L97" s="5">
        <v>636781.1</v>
      </c>
      <c r="M97" s="5"/>
      <c r="N97" s="5"/>
      <c r="O97" s="5"/>
      <c r="P97" s="5"/>
      <c r="Q97" s="5"/>
      <c r="R97" s="5">
        <v>356189.4</v>
      </c>
      <c r="S97" s="5"/>
      <c r="T97" s="5"/>
      <c r="U97" s="5"/>
      <c r="V97" s="5"/>
      <c r="W97" s="5"/>
      <c r="X97" s="5"/>
      <c r="Y97" s="5">
        <v>0</v>
      </c>
      <c r="Z97" s="5"/>
      <c r="AA97" s="5"/>
      <c r="AB97" s="5"/>
      <c r="AC97" s="5"/>
      <c r="AD97" s="5">
        <v>330000</v>
      </c>
      <c r="AE97" s="5"/>
      <c r="AF97" s="5"/>
      <c r="AG97" s="5"/>
      <c r="AH97" s="5"/>
      <c r="AI97" s="5"/>
      <c r="AJ97" s="5">
        <v>350000</v>
      </c>
      <c r="AK97" s="5"/>
      <c r="AL97" s="5"/>
      <c r="AM97" s="5"/>
      <c r="AN97" s="5">
        <f t="shared" si="0"/>
        <v>2786424.4</v>
      </c>
      <c r="AO97" s="5"/>
      <c r="AP97" s="5"/>
      <c r="AQ97" s="17"/>
      <c r="AR97" s="17"/>
    </row>
    <row r="98" spans="2:44" ht="15.75" customHeight="1" x14ac:dyDescent="0.3">
      <c r="B98" s="7" t="s">
        <v>202</v>
      </c>
      <c r="C98" s="7"/>
      <c r="D98" s="5">
        <v>0</v>
      </c>
      <c r="E98" s="5"/>
      <c r="F98" s="5"/>
      <c r="G98" s="5">
        <v>0</v>
      </c>
      <c r="H98" s="5"/>
      <c r="I98" s="5"/>
      <c r="J98" s="5"/>
      <c r="K98" s="5"/>
      <c r="L98" s="5">
        <v>0</v>
      </c>
      <c r="M98" s="5"/>
      <c r="N98" s="5"/>
      <c r="O98" s="5"/>
      <c r="P98" s="5"/>
      <c r="Q98" s="5"/>
      <c r="R98" s="5">
        <v>0</v>
      </c>
      <c r="S98" s="5"/>
      <c r="T98" s="5"/>
      <c r="U98" s="5"/>
      <c r="V98" s="5"/>
      <c r="W98" s="5"/>
      <c r="X98" s="5"/>
      <c r="Y98" s="5">
        <v>0</v>
      </c>
      <c r="Z98" s="5"/>
      <c r="AA98" s="5"/>
      <c r="AB98" s="5"/>
      <c r="AC98" s="5"/>
      <c r="AD98" s="5">
        <v>0</v>
      </c>
      <c r="AE98" s="5"/>
      <c r="AF98" s="5"/>
      <c r="AG98" s="5"/>
      <c r="AH98" s="5"/>
      <c r="AI98" s="5"/>
      <c r="AJ98" s="5">
        <v>0</v>
      </c>
      <c r="AK98" s="5"/>
      <c r="AL98" s="5"/>
      <c r="AM98" s="5"/>
      <c r="AN98" s="5">
        <f t="shared" si="0"/>
        <v>0</v>
      </c>
      <c r="AO98" s="5"/>
      <c r="AP98" s="5"/>
      <c r="AQ98" s="17"/>
      <c r="AR98" s="17"/>
    </row>
    <row r="99" spans="2:44" ht="15.75" customHeight="1" x14ac:dyDescent="0.25">
      <c r="B99" s="7" t="s">
        <v>203</v>
      </c>
      <c r="C99" s="7"/>
      <c r="D99" s="5">
        <v>0</v>
      </c>
      <c r="E99" s="5"/>
      <c r="F99" s="5"/>
      <c r="G99" s="5">
        <v>0</v>
      </c>
      <c r="H99" s="5"/>
      <c r="I99" s="5"/>
      <c r="J99" s="5"/>
      <c r="K99" s="5"/>
      <c r="L99" s="5">
        <v>0</v>
      </c>
      <c r="M99" s="5"/>
      <c r="N99" s="5"/>
      <c r="O99" s="5"/>
      <c r="P99" s="5"/>
      <c r="Q99" s="5"/>
      <c r="R99" s="5">
        <v>0</v>
      </c>
      <c r="S99" s="5"/>
      <c r="T99" s="5"/>
      <c r="U99" s="5"/>
      <c r="V99" s="5"/>
      <c r="W99" s="5"/>
      <c r="X99" s="5"/>
      <c r="Y99" s="5">
        <v>0</v>
      </c>
      <c r="Z99" s="5"/>
      <c r="AA99" s="5"/>
      <c r="AB99" s="5"/>
      <c r="AC99" s="5"/>
      <c r="AD99" s="5">
        <v>0</v>
      </c>
      <c r="AE99" s="5"/>
      <c r="AF99" s="5"/>
      <c r="AG99" s="5"/>
      <c r="AH99" s="5"/>
      <c r="AI99" s="5"/>
      <c r="AJ99" s="5">
        <v>0</v>
      </c>
      <c r="AK99" s="5"/>
      <c r="AL99" s="5"/>
      <c r="AM99" s="5"/>
      <c r="AN99" s="5">
        <f t="shared" si="0"/>
        <v>0</v>
      </c>
      <c r="AO99" s="5"/>
      <c r="AP99" s="5"/>
      <c r="AQ99" s="4"/>
    </row>
    <row r="100" spans="2:44" ht="47.25" customHeight="1" x14ac:dyDescent="0.25">
      <c r="B100" s="7" t="s">
        <v>204</v>
      </c>
      <c r="C100" s="7"/>
      <c r="D100" s="5">
        <v>5515295.9000000004</v>
      </c>
      <c r="E100" s="5"/>
      <c r="F100" s="5"/>
      <c r="G100" s="5">
        <v>0</v>
      </c>
      <c r="H100" s="5"/>
      <c r="I100" s="5"/>
      <c r="J100" s="5"/>
      <c r="K100" s="5"/>
      <c r="L100" s="5">
        <v>0</v>
      </c>
      <c r="M100" s="5"/>
      <c r="N100" s="5"/>
      <c r="O100" s="5"/>
      <c r="P100" s="5"/>
      <c r="Q100" s="5"/>
      <c r="R100" s="5">
        <v>0</v>
      </c>
      <c r="S100" s="5"/>
      <c r="T100" s="5"/>
      <c r="U100" s="5"/>
      <c r="V100" s="5"/>
      <c r="W100" s="5"/>
      <c r="X100" s="5"/>
      <c r="Y100" s="5">
        <v>0</v>
      </c>
      <c r="Z100" s="5"/>
      <c r="AA100" s="5"/>
      <c r="AB100" s="5"/>
      <c r="AC100" s="5"/>
      <c r="AD100" s="5">
        <v>0</v>
      </c>
      <c r="AE100" s="5"/>
      <c r="AF100" s="5"/>
      <c r="AG100" s="5"/>
      <c r="AH100" s="5"/>
      <c r="AI100" s="5"/>
      <c r="AJ100" s="5">
        <v>0</v>
      </c>
      <c r="AK100" s="5"/>
      <c r="AL100" s="5"/>
      <c r="AM100" s="5"/>
      <c r="AN100" s="5">
        <f t="shared" si="0"/>
        <v>5515295.9000000004</v>
      </c>
      <c r="AO100" s="5"/>
      <c r="AP100" s="5"/>
      <c r="AQ100" s="4"/>
    </row>
    <row r="101" spans="2:44" ht="15.75" customHeight="1" x14ac:dyDescent="0.25">
      <c r="B101" s="7" t="s">
        <v>195</v>
      </c>
      <c r="C101" s="7"/>
      <c r="D101" s="5">
        <v>5515295.9000000004</v>
      </c>
      <c r="E101" s="5"/>
      <c r="F101" s="5"/>
      <c r="G101" s="5">
        <v>0</v>
      </c>
      <c r="H101" s="5"/>
      <c r="I101" s="5"/>
      <c r="J101" s="5"/>
      <c r="K101" s="5"/>
      <c r="L101" s="5">
        <v>0</v>
      </c>
      <c r="M101" s="5"/>
      <c r="N101" s="5"/>
      <c r="O101" s="5"/>
      <c r="P101" s="5"/>
      <c r="Q101" s="5"/>
      <c r="R101" s="5">
        <v>0</v>
      </c>
      <c r="S101" s="5"/>
      <c r="T101" s="5"/>
      <c r="U101" s="5"/>
      <c r="V101" s="5"/>
      <c r="W101" s="5"/>
      <c r="X101" s="5"/>
      <c r="Y101" s="5">
        <v>0</v>
      </c>
      <c r="Z101" s="5"/>
      <c r="AA101" s="5"/>
      <c r="AB101" s="5"/>
      <c r="AC101" s="5"/>
      <c r="AD101" s="5">
        <v>0</v>
      </c>
      <c r="AE101" s="5"/>
      <c r="AF101" s="5"/>
      <c r="AG101" s="5"/>
      <c r="AH101" s="5"/>
      <c r="AI101" s="5"/>
      <c r="AJ101" s="5">
        <v>0</v>
      </c>
      <c r="AK101" s="5"/>
      <c r="AL101" s="5"/>
      <c r="AM101" s="5"/>
      <c r="AN101" s="5">
        <f t="shared" si="0"/>
        <v>5515295.9000000004</v>
      </c>
      <c r="AO101" s="5"/>
      <c r="AP101" s="5"/>
      <c r="AQ101" s="4"/>
    </row>
    <row r="102" spans="2:44" ht="31.5" customHeight="1" x14ac:dyDescent="0.25">
      <c r="B102" s="7" t="s">
        <v>196</v>
      </c>
      <c r="C102" s="7"/>
      <c r="D102" s="5">
        <v>4138542.4</v>
      </c>
      <c r="E102" s="5"/>
      <c r="F102" s="5"/>
      <c r="G102" s="5">
        <v>0</v>
      </c>
      <c r="H102" s="5"/>
      <c r="I102" s="5"/>
      <c r="J102" s="5"/>
      <c r="K102" s="5"/>
      <c r="L102" s="5">
        <v>0</v>
      </c>
      <c r="M102" s="5"/>
      <c r="N102" s="5"/>
      <c r="O102" s="5"/>
      <c r="P102" s="5"/>
      <c r="Q102" s="5"/>
      <c r="R102" s="5">
        <v>0</v>
      </c>
      <c r="S102" s="5"/>
      <c r="T102" s="5"/>
      <c r="U102" s="5"/>
      <c r="V102" s="5"/>
      <c r="W102" s="5"/>
      <c r="X102" s="5"/>
      <c r="Y102" s="5">
        <v>0</v>
      </c>
      <c r="Z102" s="5"/>
      <c r="AA102" s="5"/>
      <c r="AB102" s="5"/>
      <c r="AC102" s="5"/>
      <c r="AD102" s="5">
        <v>0</v>
      </c>
      <c r="AE102" s="5"/>
      <c r="AF102" s="5"/>
      <c r="AG102" s="5"/>
      <c r="AH102" s="5"/>
      <c r="AI102" s="5"/>
      <c r="AJ102" s="5">
        <v>0</v>
      </c>
      <c r="AK102" s="5"/>
      <c r="AL102" s="5"/>
      <c r="AM102" s="5"/>
      <c r="AN102" s="5">
        <f t="shared" si="0"/>
        <v>4138542.4</v>
      </c>
      <c r="AO102" s="5"/>
      <c r="AP102" s="5"/>
      <c r="AQ102" s="4"/>
    </row>
    <row r="103" spans="2:44" ht="47.25" customHeight="1" x14ac:dyDescent="0.25">
      <c r="B103" s="7" t="s">
        <v>197</v>
      </c>
      <c r="C103" s="7"/>
      <c r="D103" s="5">
        <v>0</v>
      </c>
      <c r="E103" s="5"/>
      <c r="F103" s="5"/>
      <c r="G103" s="5">
        <v>0</v>
      </c>
      <c r="H103" s="5"/>
      <c r="I103" s="5"/>
      <c r="J103" s="5"/>
      <c r="K103" s="5"/>
      <c r="L103" s="5">
        <v>0</v>
      </c>
      <c r="M103" s="5"/>
      <c r="N103" s="5"/>
      <c r="O103" s="5"/>
      <c r="P103" s="5"/>
      <c r="Q103" s="5"/>
      <c r="R103" s="5">
        <v>0</v>
      </c>
      <c r="S103" s="5"/>
      <c r="T103" s="5"/>
      <c r="U103" s="5"/>
      <c r="V103" s="5"/>
      <c r="W103" s="5"/>
      <c r="X103" s="5"/>
      <c r="Y103" s="5">
        <v>0</v>
      </c>
      <c r="Z103" s="5"/>
      <c r="AA103" s="5"/>
      <c r="AB103" s="5"/>
      <c r="AC103" s="5"/>
      <c r="AD103" s="5">
        <v>0</v>
      </c>
      <c r="AE103" s="5"/>
      <c r="AF103" s="5"/>
      <c r="AG103" s="5"/>
      <c r="AH103" s="5"/>
      <c r="AI103" s="5"/>
      <c r="AJ103" s="5">
        <v>0</v>
      </c>
      <c r="AK103" s="5"/>
      <c r="AL103" s="5"/>
      <c r="AM103" s="5"/>
      <c r="AN103" s="5">
        <f t="shared" si="0"/>
        <v>0</v>
      </c>
      <c r="AO103" s="5"/>
      <c r="AP103" s="5"/>
      <c r="AQ103" s="4"/>
    </row>
    <row r="104" spans="2:44" ht="31.5" customHeight="1" x14ac:dyDescent="0.25">
      <c r="B104" s="7" t="s">
        <v>198</v>
      </c>
      <c r="C104" s="7"/>
      <c r="D104" s="5">
        <v>495418</v>
      </c>
      <c r="E104" s="5"/>
      <c r="F104" s="5"/>
      <c r="G104" s="5">
        <v>0</v>
      </c>
      <c r="H104" s="5"/>
      <c r="I104" s="5"/>
      <c r="J104" s="5"/>
      <c r="K104" s="5"/>
      <c r="L104" s="5">
        <v>0</v>
      </c>
      <c r="M104" s="5"/>
      <c r="N104" s="5"/>
      <c r="O104" s="5"/>
      <c r="P104" s="5"/>
      <c r="Q104" s="5"/>
      <c r="R104" s="5">
        <v>0</v>
      </c>
      <c r="S104" s="5"/>
      <c r="T104" s="5"/>
      <c r="U104" s="5"/>
      <c r="V104" s="5"/>
      <c r="W104" s="5"/>
      <c r="X104" s="5"/>
      <c r="Y104" s="5">
        <v>0</v>
      </c>
      <c r="Z104" s="5"/>
      <c r="AA104" s="5"/>
      <c r="AB104" s="5"/>
      <c r="AC104" s="5"/>
      <c r="AD104" s="5">
        <v>0</v>
      </c>
      <c r="AE104" s="5"/>
      <c r="AF104" s="5"/>
      <c r="AG104" s="5"/>
      <c r="AH104" s="5"/>
      <c r="AI104" s="5"/>
      <c r="AJ104" s="5">
        <v>0</v>
      </c>
      <c r="AK104" s="5"/>
      <c r="AL104" s="5"/>
      <c r="AM104" s="5"/>
      <c r="AN104" s="5">
        <f t="shared" si="0"/>
        <v>495418</v>
      </c>
      <c r="AO104" s="5"/>
      <c r="AP104" s="5"/>
      <c r="AQ104" s="4"/>
    </row>
    <row r="105" spans="2:44" ht="94.5" customHeight="1" x14ac:dyDescent="0.25">
      <c r="B105" s="7" t="s">
        <v>199</v>
      </c>
      <c r="C105" s="7"/>
      <c r="D105" s="5">
        <v>0</v>
      </c>
      <c r="E105" s="5"/>
      <c r="F105" s="5"/>
      <c r="G105" s="5">
        <v>0</v>
      </c>
      <c r="H105" s="5"/>
      <c r="I105" s="5"/>
      <c r="J105" s="5"/>
      <c r="K105" s="5"/>
      <c r="L105" s="5">
        <v>0</v>
      </c>
      <c r="M105" s="5"/>
      <c r="N105" s="5"/>
      <c r="O105" s="5"/>
      <c r="P105" s="5"/>
      <c r="Q105" s="5"/>
      <c r="R105" s="5">
        <v>0</v>
      </c>
      <c r="S105" s="5"/>
      <c r="T105" s="5"/>
      <c r="U105" s="5"/>
      <c r="V105" s="5"/>
      <c r="W105" s="5"/>
      <c r="X105" s="5"/>
      <c r="Y105" s="5">
        <v>0</v>
      </c>
      <c r="Z105" s="5"/>
      <c r="AA105" s="5"/>
      <c r="AB105" s="5"/>
      <c r="AC105" s="5"/>
      <c r="AD105" s="5">
        <v>0</v>
      </c>
      <c r="AE105" s="5"/>
      <c r="AF105" s="5"/>
      <c r="AG105" s="5"/>
      <c r="AH105" s="5"/>
      <c r="AI105" s="5"/>
      <c r="AJ105" s="5">
        <v>0</v>
      </c>
      <c r="AK105" s="5"/>
      <c r="AL105" s="5"/>
      <c r="AM105" s="5"/>
      <c r="AN105" s="5">
        <f t="shared" si="0"/>
        <v>0</v>
      </c>
      <c r="AO105" s="5"/>
      <c r="AP105" s="5"/>
      <c r="AQ105" s="4"/>
    </row>
    <row r="106" spans="2:44" ht="78.75" customHeight="1" x14ac:dyDescent="0.25">
      <c r="B106" s="7" t="s">
        <v>200</v>
      </c>
      <c r="C106" s="7"/>
      <c r="D106" s="5">
        <v>0</v>
      </c>
      <c r="E106" s="5"/>
      <c r="F106" s="5"/>
      <c r="G106" s="5">
        <v>0</v>
      </c>
      <c r="H106" s="5"/>
      <c r="I106" s="5"/>
      <c r="J106" s="5"/>
      <c r="K106" s="5"/>
      <c r="L106" s="5">
        <v>0</v>
      </c>
      <c r="M106" s="5"/>
      <c r="N106" s="5"/>
      <c r="O106" s="5"/>
      <c r="P106" s="5"/>
      <c r="Q106" s="5"/>
      <c r="R106" s="5">
        <v>0</v>
      </c>
      <c r="S106" s="5"/>
      <c r="T106" s="5"/>
      <c r="U106" s="5"/>
      <c r="V106" s="5"/>
      <c r="W106" s="5"/>
      <c r="X106" s="5"/>
      <c r="Y106" s="5">
        <v>0</v>
      </c>
      <c r="Z106" s="5"/>
      <c r="AA106" s="5"/>
      <c r="AB106" s="5"/>
      <c r="AC106" s="5"/>
      <c r="AD106" s="5">
        <v>0</v>
      </c>
      <c r="AE106" s="5"/>
      <c r="AF106" s="5"/>
      <c r="AG106" s="5"/>
      <c r="AH106" s="5"/>
      <c r="AI106" s="5"/>
      <c r="AJ106" s="5">
        <v>0</v>
      </c>
      <c r="AK106" s="5"/>
      <c r="AL106" s="5"/>
      <c r="AM106" s="5"/>
      <c r="AN106" s="5">
        <f t="shared" si="0"/>
        <v>0</v>
      </c>
      <c r="AO106" s="5"/>
      <c r="AP106" s="5"/>
      <c r="AQ106" s="4"/>
    </row>
    <row r="107" spans="2:44" ht="31.5" customHeight="1" x14ac:dyDescent="0.25">
      <c r="B107" s="7" t="s">
        <v>201</v>
      </c>
      <c r="C107" s="7"/>
      <c r="D107" s="5">
        <v>495418</v>
      </c>
      <c r="E107" s="5"/>
      <c r="F107" s="5"/>
      <c r="G107" s="5">
        <v>0</v>
      </c>
      <c r="H107" s="5"/>
      <c r="I107" s="5"/>
      <c r="J107" s="5"/>
      <c r="K107" s="5"/>
      <c r="L107" s="5">
        <v>0</v>
      </c>
      <c r="M107" s="5"/>
      <c r="N107" s="5"/>
      <c r="O107" s="5"/>
      <c r="P107" s="5"/>
      <c r="Q107" s="5"/>
      <c r="R107" s="5">
        <v>0</v>
      </c>
      <c r="S107" s="5"/>
      <c r="T107" s="5"/>
      <c r="U107" s="5"/>
      <c r="V107" s="5"/>
      <c r="W107" s="5"/>
      <c r="X107" s="5"/>
      <c r="Y107" s="5">
        <v>0</v>
      </c>
      <c r="Z107" s="5"/>
      <c r="AA107" s="5"/>
      <c r="AB107" s="5"/>
      <c r="AC107" s="5"/>
      <c r="AD107" s="5">
        <v>0</v>
      </c>
      <c r="AE107" s="5"/>
      <c r="AF107" s="5"/>
      <c r="AG107" s="5"/>
      <c r="AH107" s="5"/>
      <c r="AI107" s="5"/>
      <c r="AJ107" s="5">
        <v>0</v>
      </c>
      <c r="AK107" s="5"/>
      <c r="AL107" s="5"/>
      <c r="AM107" s="5"/>
      <c r="AN107" s="5">
        <f t="shared" si="0"/>
        <v>495418</v>
      </c>
      <c r="AO107" s="5"/>
      <c r="AP107" s="5"/>
      <c r="AQ107" s="4"/>
    </row>
    <row r="108" spans="2:44" ht="15.75" customHeight="1" x14ac:dyDescent="0.25">
      <c r="B108" s="7" t="s">
        <v>202</v>
      </c>
      <c r="C108" s="7"/>
      <c r="D108" s="5">
        <v>0</v>
      </c>
      <c r="E108" s="5"/>
      <c r="F108" s="5"/>
      <c r="G108" s="5">
        <v>0</v>
      </c>
      <c r="H108" s="5"/>
      <c r="I108" s="5"/>
      <c r="J108" s="5"/>
      <c r="K108" s="5"/>
      <c r="L108" s="5">
        <v>0</v>
      </c>
      <c r="M108" s="5"/>
      <c r="N108" s="5"/>
      <c r="O108" s="5"/>
      <c r="P108" s="5"/>
      <c r="Q108" s="5"/>
      <c r="R108" s="5">
        <v>0</v>
      </c>
      <c r="S108" s="5"/>
      <c r="T108" s="5"/>
      <c r="U108" s="5"/>
      <c r="V108" s="5"/>
      <c r="W108" s="5"/>
      <c r="X108" s="5"/>
      <c r="Y108" s="5">
        <v>0</v>
      </c>
      <c r="Z108" s="5"/>
      <c r="AA108" s="5"/>
      <c r="AB108" s="5"/>
      <c r="AC108" s="5"/>
      <c r="AD108" s="5">
        <v>0</v>
      </c>
      <c r="AE108" s="5"/>
      <c r="AF108" s="5"/>
      <c r="AG108" s="5"/>
      <c r="AH108" s="5"/>
      <c r="AI108" s="5"/>
      <c r="AJ108" s="5">
        <v>0</v>
      </c>
      <c r="AK108" s="5"/>
      <c r="AL108" s="5"/>
      <c r="AM108" s="5"/>
      <c r="AN108" s="5">
        <f t="shared" si="0"/>
        <v>0</v>
      </c>
      <c r="AO108" s="5"/>
      <c r="AP108" s="5"/>
      <c r="AQ108" s="4"/>
    </row>
    <row r="109" spans="2:44" ht="63" customHeight="1" x14ac:dyDescent="0.25">
      <c r="B109" s="7" t="s">
        <v>205</v>
      </c>
      <c r="C109" s="7"/>
      <c r="D109" s="5">
        <v>0</v>
      </c>
      <c r="E109" s="5"/>
      <c r="F109" s="5"/>
      <c r="G109" s="5">
        <v>0</v>
      </c>
      <c r="H109" s="5"/>
      <c r="I109" s="5"/>
      <c r="J109" s="5"/>
      <c r="K109" s="5"/>
      <c r="L109" s="5">
        <v>0</v>
      </c>
      <c r="M109" s="5"/>
      <c r="N109" s="5"/>
      <c r="O109" s="5"/>
      <c r="P109" s="5"/>
      <c r="Q109" s="5"/>
      <c r="R109" s="5">
        <v>0</v>
      </c>
      <c r="S109" s="5"/>
      <c r="T109" s="5"/>
      <c r="U109" s="5"/>
      <c r="V109" s="5"/>
      <c r="W109" s="5"/>
      <c r="X109" s="5"/>
      <c r="Y109" s="5">
        <v>0</v>
      </c>
      <c r="Z109" s="5"/>
      <c r="AA109" s="5"/>
      <c r="AB109" s="5"/>
      <c r="AC109" s="5"/>
      <c r="AD109" s="5">
        <v>0</v>
      </c>
      <c r="AE109" s="5"/>
      <c r="AF109" s="5"/>
      <c r="AG109" s="5"/>
      <c r="AH109" s="5"/>
      <c r="AI109" s="5"/>
      <c r="AJ109" s="5">
        <v>0</v>
      </c>
      <c r="AK109" s="5"/>
      <c r="AL109" s="5"/>
      <c r="AM109" s="5"/>
      <c r="AN109" s="5">
        <f t="shared" si="0"/>
        <v>0</v>
      </c>
      <c r="AO109" s="5"/>
      <c r="AP109" s="5"/>
      <c r="AQ109" s="4"/>
    </row>
    <row r="110" spans="2:44" ht="15.75" customHeight="1" x14ac:dyDescent="0.25">
      <c r="B110" s="7" t="s">
        <v>195</v>
      </c>
      <c r="C110" s="7"/>
      <c r="D110" s="5">
        <v>0</v>
      </c>
      <c r="E110" s="5"/>
      <c r="F110" s="5"/>
      <c r="G110" s="5">
        <v>0</v>
      </c>
      <c r="H110" s="5"/>
      <c r="I110" s="5"/>
      <c r="J110" s="5"/>
      <c r="K110" s="5"/>
      <c r="L110" s="5">
        <v>0</v>
      </c>
      <c r="M110" s="5"/>
      <c r="N110" s="5"/>
      <c r="O110" s="5"/>
      <c r="P110" s="5"/>
      <c r="Q110" s="5"/>
      <c r="R110" s="5">
        <v>0</v>
      </c>
      <c r="S110" s="5"/>
      <c r="T110" s="5"/>
      <c r="U110" s="5"/>
      <c r="V110" s="5"/>
      <c r="W110" s="5"/>
      <c r="X110" s="5"/>
      <c r="Y110" s="5">
        <v>0</v>
      </c>
      <c r="Z110" s="5"/>
      <c r="AA110" s="5"/>
      <c r="AB110" s="5"/>
      <c r="AC110" s="5"/>
      <c r="AD110" s="5">
        <v>0</v>
      </c>
      <c r="AE110" s="5"/>
      <c r="AF110" s="5"/>
      <c r="AG110" s="5"/>
      <c r="AH110" s="5"/>
      <c r="AI110" s="5"/>
      <c r="AJ110" s="5">
        <v>0</v>
      </c>
      <c r="AK110" s="5"/>
      <c r="AL110" s="5"/>
      <c r="AM110" s="5"/>
      <c r="AN110" s="5">
        <f t="shared" si="0"/>
        <v>0</v>
      </c>
      <c r="AO110" s="5"/>
      <c r="AP110" s="5"/>
      <c r="AQ110" s="4"/>
    </row>
    <row r="111" spans="2:44" ht="31.5" customHeight="1" x14ac:dyDescent="0.25">
      <c r="B111" s="7" t="s">
        <v>196</v>
      </c>
      <c r="C111" s="7"/>
      <c r="D111" s="5">
        <v>0</v>
      </c>
      <c r="E111" s="5"/>
      <c r="F111" s="5"/>
      <c r="G111" s="5">
        <v>0</v>
      </c>
      <c r="H111" s="5"/>
      <c r="I111" s="5"/>
      <c r="J111" s="5"/>
      <c r="K111" s="5"/>
      <c r="L111" s="5">
        <v>0</v>
      </c>
      <c r="M111" s="5"/>
      <c r="N111" s="5"/>
      <c r="O111" s="5"/>
      <c r="P111" s="5"/>
      <c r="Q111" s="5"/>
      <c r="R111" s="5">
        <v>0</v>
      </c>
      <c r="S111" s="5"/>
      <c r="T111" s="5"/>
      <c r="U111" s="5"/>
      <c r="V111" s="5"/>
      <c r="W111" s="5"/>
      <c r="X111" s="5"/>
      <c r="Y111" s="5">
        <v>0</v>
      </c>
      <c r="Z111" s="5"/>
      <c r="AA111" s="5"/>
      <c r="AB111" s="5"/>
      <c r="AC111" s="5"/>
      <c r="AD111" s="5">
        <v>0</v>
      </c>
      <c r="AE111" s="5"/>
      <c r="AF111" s="5"/>
      <c r="AG111" s="5"/>
      <c r="AH111" s="5"/>
      <c r="AI111" s="5"/>
      <c r="AJ111" s="5">
        <v>0</v>
      </c>
      <c r="AK111" s="5"/>
      <c r="AL111" s="5"/>
      <c r="AM111" s="5"/>
      <c r="AN111" s="5">
        <f t="shared" si="0"/>
        <v>0</v>
      </c>
      <c r="AO111" s="5"/>
      <c r="AP111" s="5"/>
      <c r="AQ111" s="4"/>
    </row>
    <row r="112" spans="2:44" ht="47.25" customHeight="1" x14ac:dyDescent="0.25">
      <c r="B112" s="7" t="s">
        <v>197</v>
      </c>
      <c r="C112" s="7"/>
      <c r="D112" s="5">
        <v>0</v>
      </c>
      <c r="E112" s="5"/>
      <c r="F112" s="5"/>
      <c r="G112" s="5">
        <v>0</v>
      </c>
      <c r="H112" s="5"/>
      <c r="I112" s="5"/>
      <c r="J112" s="5"/>
      <c r="K112" s="5"/>
      <c r="L112" s="5">
        <v>0</v>
      </c>
      <c r="M112" s="5"/>
      <c r="N112" s="5"/>
      <c r="O112" s="5"/>
      <c r="P112" s="5"/>
      <c r="Q112" s="5"/>
      <c r="R112" s="5">
        <v>0</v>
      </c>
      <c r="S112" s="5"/>
      <c r="T112" s="5"/>
      <c r="U112" s="5"/>
      <c r="V112" s="5"/>
      <c r="W112" s="5"/>
      <c r="X112" s="5"/>
      <c r="Y112" s="5">
        <v>0</v>
      </c>
      <c r="Z112" s="5"/>
      <c r="AA112" s="5"/>
      <c r="AB112" s="5"/>
      <c r="AC112" s="5"/>
      <c r="AD112" s="5">
        <v>0</v>
      </c>
      <c r="AE112" s="5"/>
      <c r="AF112" s="5"/>
      <c r="AG112" s="5"/>
      <c r="AH112" s="5"/>
      <c r="AI112" s="5"/>
      <c r="AJ112" s="5">
        <v>0</v>
      </c>
      <c r="AK112" s="5"/>
      <c r="AL112" s="5"/>
      <c r="AM112" s="5"/>
      <c r="AN112" s="5">
        <f t="shared" si="0"/>
        <v>0</v>
      </c>
      <c r="AO112" s="5"/>
      <c r="AP112" s="5"/>
      <c r="AQ112" s="4"/>
    </row>
    <row r="113" spans="2:43" ht="31.5" customHeight="1" x14ac:dyDescent="0.25">
      <c r="B113" s="7" t="s">
        <v>198</v>
      </c>
      <c r="C113" s="7"/>
      <c r="D113" s="5">
        <v>0</v>
      </c>
      <c r="E113" s="5"/>
      <c r="F113" s="5"/>
      <c r="G113" s="5">
        <v>0</v>
      </c>
      <c r="H113" s="5"/>
      <c r="I113" s="5"/>
      <c r="J113" s="5"/>
      <c r="K113" s="5"/>
      <c r="L113" s="5">
        <v>0</v>
      </c>
      <c r="M113" s="5"/>
      <c r="N113" s="5"/>
      <c r="O113" s="5"/>
      <c r="P113" s="5"/>
      <c r="Q113" s="5"/>
      <c r="R113" s="5">
        <v>0</v>
      </c>
      <c r="S113" s="5"/>
      <c r="T113" s="5"/>
      <c r="U113" s="5"/>
      <c r="V113" s="5"/>
      <c r="W113" s="5"/>
      <c r="X113" s="5"/>
      <c r="Y113" s="5">
        <v>0</v>
      </c>
      <c r="Z113" s="5"/>
      <c r="AA113" s="5"/>
      <c r="AB113" s="5"/>
      <c r="AC113" s="5"/>
      <c r="AD113" s="5">
        <v>0</v>
      </c>
      <c r="AE113" s="5"/>
      <c r="AF113" s="5"/>
      <c r="AG113" s="5"/>
      <c r="AH113" s="5"/>
      <c r="AI113" s="5"/>
      <c r="AJ113" s="5">
        <v>0</v>
      </c>
      <c r="AK113" s="5"/>
      <c r="AL113" s="5"/>
      <c r="AM113" s="5"/>
      <c r="AN113" s="5">
        <f t="shared" si="0"/>
        <v>0</v>
      </c>
      <c r="AO113" s="5"/>
      <c r="AP113" s="5"/>
      <c r="AQ113" s="4"/>
    </row>
    <row r="114" spans="2:43" ht="94.5" customHeight="1" x14ac:dyDescent="0.25">
      <c r="B114" s="7" t="s">
        <v>199</v>
      </c>
      <c r="C114" s="7"/>
      <c r="D114" s="5">
        <v>0</v>
      </c>
      <c r="E114" s="5"/>
      <c r="F114" s="5"/>
      <c r="G114" s="5">
        <v>0</v>
      </c>
      <c r="H114" s="5"/>
      <c r="I114" s="5"/>
      <c r="J114" s="5"/>
      <c r="K114" s="5"/>
      <c r="L114" s="5">
        <v>0</v>
      </c>
      <c r="M114" s="5"/>
      <c r="N114" s="5"/>
      <c r="O114" s="5"/>
      <c r="P114" s="5"/>
      <c r="Q114" s="5"/>
      <c r="R114" s="5">
        <v>0</v>
      </c>
      <c r="S114" s="5"/>
      <c r="T114" s="5"/>
      <c r="U114" s="5"/>
      <c r="V114" s="5"/>
      <c r="W114" s="5"/>
      <c r="X114" s="5"/>
      <c r="Y114" s="5">
        <v>0</v>
      </c>
      <c r="Z114" s="5"/>
      <c r="AA114" s="5"/>
      <c r="AB114" s="5"/>
      <c r="AC114" s="5"/>
      <c r="AD114" s="5">
        <v>0</v>
      </c>
      <c r="AE114" s="5"/>
      <c r="AF114" s="5"/>
      <c r="AG114" s="5"/>
      <c r="AH114" s="5"/>
      <c r="AI114" s="5"/>
      <c r="AJ114" s="5">
        <v>0</v>
      </c>
      <c r="AK114" s="5"/>
      <c r="AL114" s="5"/>
      <c r="AM114" s="5"/>
      <c r="AN114" s="5">
        <f t="shared" si="0"/>
        <v>0</v>
      </c>
      <c r="AO114" s="5"/>
      <c r="AP114" s="5"/>
      <c r="AQ114" s="4"/>
    </row>
    <row r="115" spans="2:43" ht="78.75" customHeight="1" x14ac:dyDescent="0.25">
      <c r="B115" s="7" t="s">
        <v>200</v>
      </c>
      <c r="C115" s="7"/>
      <c r="D115" s="5">
        <v>0</v>
      </c>
      <c r="E115" s="5"/>
      <c r="F115" s="5"/>
      <c r="G115" s="5">
        <v>0</v>
      </c>
      <c r="H115" s="5"/>
      <c r="I115" s="5"/>
      <c r="J115" s="5"/>
      <c r="K115" s="5"/>
      <c r="L115" s="5">
        <v>0</v>
      </c>
      <c r="M115" s="5"/>
      <c r="N115" s="5"/>
      <c r="O115" s="5"/>
      <c r="P115" s="5"/>
      <c r="Q115" s="5"/>
      <c r="R115" s="5">
        <v>0</v>
      </c>
      <c r="S115" s="5"/>
      <c r="T115" s="5"/>
      <c r="U115" s="5"/>
      <c r="V115" s="5"/>
      <c r="W115" s="5"/>
      <c r="X115" s="5"/>
      <c r="Y115" s="5">
        <v>0</v>
      </c>
      <c r="Z115" s="5"/>
      <c r="AA115" s="5"/>
      <c r="AB115" s="5"/>
      <c r="AC115" s="5"/>
      <c r="AD115" s="5">
        <v>0</v>
      </c>
      <c r="AE115" s="5"/>
      <c r="AF115" s="5"/>
      <c r="AG115" s="5"/>
      <c r="AH115" s="5"/>
      <c r="AI115" s="5"/>
      <c r="AJ115" s="5">
        <v>0</v>
      </c>
      <c r="AK115" s="5"/>
      <c r="AL115" s="5"/>
      <c r="AM115" s="5"/>
      <c r="AN115" s="5">
        <f t="shared" si="0"/>
        <v>0</v>
      </c>
      <c r="AO115" s="5"/>
      <c r="AP115" s="5"/>
      <c r="AQ115" s="4"/>
    </row>
    <row r="116" spans="2:43" ht="31.5" customHeight="1" x14ac:dyDescent="0.25">
      <c r="B116" s="7" t="s">
        <v>201</v>
      </c>
      <c r="C116" s="7"/>
      <c r="D116" s="5">
        <v>0</v>
      </c>
      <c r="E116" s="5"/>
      <c r="F116" s="5"/>
      <c r="G116" s="5">
        <v>0</v>
      </c>
      <c r="H116" s="5"/>
      <c r="I116" s="5"/>
      <c r="J116" s="5"/>
      <c r="K116" s="5"/>
      <c r="L116" s="5">
        <v>0</v>
      </c>
      <c r="M116" s="5"/>
      <c r="N116" s="5"/>
      <c r="O116" s="5"/>
      <c r="P116" s="5"/>
      <c r="Q116" s="5"/>
      <c r="R116" s="5">
        <v>0</v>
      </c>
      <c r="S116" s="5"/>
      <c r="T116" s="5"/>
      <c r="U116" s="5"/>
      <c r="V116" s="5"/>
      <c r="W116" s="5"/>
      <c r="X116" s="5"/>
      <c r="Y116" s="5">
        <v>0</v>
      </c>
      <c r="Z116" s="5"/>
      <c r="AA116" s="5"/>
      <c r="AB116" s="5"/>
      <c r="AC116" s="5"/>
      <c r="AD116" s="5">
        <v>0</v>
      </c>
      <c r="AE116" s="5"/>
      <c r="AF116" s="5"/>
      <c r="AG116" s="5"/>
      <c r="AH116" s="5"/>
      <c r="AI116" s="5"/>
      <c r="AJ116" s="5">
        <v>0</v>
      </c>
      <c r="AK116" s="5"/>
      <c r="AL116" s="5"/>
      <c r="AM116" s="5"/>
      <c r="AN116" s="5">
        <f t="shared" si="0"/>
        <v>0</v>
      </c>
      <c r="AO116" s="5"/>
      <c r="AP116" s="5"/>
      <c r="AQ116" s="4"/>
    </row>
    <row r="117" spans="2:43" ht="15.75" customHeight="1" x14ac:dyDescent="0.25">
      <c r="B117" s="7" t="s">
        <v>202</v>
      </c>
      <c r="C117" s="7"/>
      <c r="D117" s="5">
        <v>0</v>
      </c>
      <c r="E117" s="5"/>
      <c r="F117" s="5"/>
      <c r="G117" s="5">
        <v>0</v>
      </c>
      <c r="H117" s="5"/>
      <c r="I117" s="5"/>
      <c r="J117" s="5"/>
      <c r="K117" s="5"/>
      <c r="L117" s="5">
        <v>0</v>
      </c>
      <c r="M117" s="5"/>
      <c r="N117" s="5"/>
      <c r="O117" s="5"/>
      <c r="P117" s="5"/>
      <c r="Q117" s="5"/>
      <c r="R117" s="5">
        <v>0</v>
      </c>
      <c r="S117" s="5"/>
      <c r="T117" s="5"/>
      <c r="U117" s="5"/>
      <c r="V117" s="5"/>
      <c r="W117" s="5"/>
      <c r="X117" s="5"/>
      <c r="Y117" s="5">
        <v>0</v>
      </c>
      <c r="Z117" s="5"/>
      <c r="AA117" s="5"/>
      <c r="AB117" s="5"/>
      <c r="AC117" s="5"/>
      <c r="AD117" s="5">
        <v>0</v>
      </c>
      <c r="AE117" s="5"/>
      <c r="AF117" s="5"/>
      <c r="AG117" s="5"/>
      <c r="AH117" s="5"/>
      <c r="AI117" s="5"/>
      <c r="AJ117" s="5">
        <v>0</v>
      </c>
      <c r="AK117" s="5"/>
      <c r="AL117" s="5"/>
      <c r="AM117" s="5"/>
      <c r="AN117" s="5">
        <f t="shared" si="0"/>
        <v>0</v>
      </c>
      <c r="AO117" s="5"/>
      <c r="AP117" s="5"/>
      <c r="AQ117" s="4"/>
    </row>
    <row r="118" spans="2:43" ht="47.25" customHeight="1" x14ac:dyDescent="0.25">
      <c r="B118" s="7" t="s">
        <v>206</v>
      </c>
      <c r="C118" s="7"/>
      <c r="D118" s="5">
        <v>369770</v>
      </c>
      <c r="E118" s="5"/>
      <c r="F118" s="5"/>
      <c r="G118" s="5">
        <v>0</v>
      </c>
      <c r="H118" s="5"/>
      <c r="I118" s="5"/>
      <c r="J118" s="5"/>
      <c r="K118" s="5"/>
      <c r="L118" s="5">
        <v>0</v>
      </c>
      <c r="M118" s="5"/>
      <c r="N118" s="5"/>
      <c r="O118" s="5"/>
      <c r="P118" s="5"/>
      <c r="Q118" s="5"/>
      <c r="R118" s="5">
        <v>0</v>
      </c>
      <c r="S118" s="5"/>
      <c r="T118" s="5"/>
      <c r="U118" s="5"/>
      <c r="V118" s="5"/>
      <c r="W118" s="5"/>
      <c r="X118" s="5"/>
      <c r="Y118" s="5">
        <v>0</v>
      </c>
      <c r="Z118" s="5"/>
      <c r="AA118" s="5"/>
      <c r="AB118" s="5"/>
      <c r="AC118" s="5"/>
      <c r="AD118" s="5">
        <v>0</v>
      </c>
      <c r="AE118" s="5"/>
      <c r="AF118" s="5"/>
      <c r="AG118" s="5"/>
      <c r="AH118" s="5"/>
      <c r="AI118" s="5"/>
      <c r="AJ118" s="5">
        <v>0</v>
      </c>
      <c r="AK118" s="5"/>
      <c r="AL118" s="5"/>
      <c r="AM118" s="5"/>
      <c r="AN118" s="5">
        <f t="shared" si="0"/>
        <v>369770</v>
      </c>
      <c r="AO118" s="5"/>
      <c r="AP118" s="5"/>
      <c r="AQ118" s="4"/>
    </row>
    <row r="119" spans="2:43" ht="15.75" customHeight="1" x14ac:dyDescent="0.25">
      <c r="B119" s="7" t="s">
        <v>195</v>
      </c>
      <c r="C119" s="7"/>
      <c r="D119" s="5">
        <v>352970</v>
      </c>
      <c r="E119" s="5"/>
      <c r="F119" s="5"/>
      <c r="G119" s="5">
        <v>0</v>
      </c>
      <c r="H119" s="5"/>
      <c r="I119" s="5"/>
      <c r="J119" s="5"/>
      <c r="K119" s="5"/>
      <c r="L119" s="5">
        <v>0</v>
      </c>
      <c r="M119" s="5"/>
      <c r="N119" s="5"/>
      <c r="O119" s="5"/>
      <c r="P119" s="5"/>
      <c r="Q119" s="5"/>
      <c r="R119" s="5">
        <v>0</v>
      </c>
      <c r="S119" s="5"/>
      <c r="T119" s="5"/>
      <c r="U119" s="5"/>
      <c r="V119" s="5"/>
      <c r="W119" s="5"/>
      <c r="X119" s="5"/>
      <c r="Y119" s="5">
        <v>0</v>
      </c>
      <c r="Z119" s="5"/>
      <c r="AA119" s="5"/>
      <c r="AB119" s="5"/>
      <c r="AC119" s="5"/>
      <c r="AD119" s="5">
        <v>0</v>
      </c>
      <c r="AE119" s="5"/>
      <c r="AF119" s="5"/>
      <c r="AG119" s="5"/>
      <c r="AH119" s="5"/>
      <c r="AI119" s="5"/>
      <c r="AJ119" s="5">
        <v>0</v>
      </c>
      <c r="AK119" s="5"/>
      <c r="AL119" s="5"/>
      <c r="AM119" s="5"/>
      <c r="AN119" s="5">
        <f t="shared" si="0"/>
        <v>352970</v>
      </c>
      <c r="AO119" s="5"/>
      <c r="AP119" s="5"/>
      <c r="AQ119" s="4"/>
    </row>
    <row r="120" spans="2:43" ht="31.5" customHeight="1" x14ac:dyDescent="0.25">
      <c r="B120" s="7" t="s">
        <v>196</v>
      </c>
      <c r="C120" s="7"/>
      <c r="D120" s="5">
        <v>0</v>
      </c>
      <c r="E120" s="5"/>
      <c r="F120" s="5"/>
      <c r="G120" s="5">
        <v>0</v>
      </c>
      <c r="H120" s="5"/>
      <c r="I120" s="5"/>
      <c r="J120" s="5"/>
      <c r="K120" s="5"/>
      <c r="L120" s="5">
        <v>0</v>
      </c>
      <c r="M120" s="5"/>
      <c r="N120" s="5"/>
      <c r="O120" s="5"/>
      <c r="P120" s="5"/>
      <c r="Q120" s="5"/>
      <c r="R120" s="5">
        <v>0</v>
      </c>
      <c r="S120" s="5"/>
      <c r="T120" s="5"/>
      <c r="U120" s="5"/>
      <c r="V120" s="5"/>
      <c r="W120" s="5"/>
      <c r="X120" s="5"/>
      <c r="Y120" s="5">
        <v>0</v>
      </c>
      <c r="Z120" s="5"/>
      <c r="AA120" s="5"/>
      <c r="AB120" s="5"/>
      <c r="AC120" s="5"/>
      <c r="AD120" s="5">
        <v>0</v>
      </c>
      <c r="AE120" s="5"/>
      <c r="AF120" s="5"/>
      <c r="AG120" s="5"/>
      <c r="AH120" s="5"/>
      <c r="AI120" s="5"/>
      <c r="AJ120" s="5">
        <v>0</v>
      </c>
      <c r="AK120" s="5"/>
      <c r="AL120" s="5"/>
      <c r="AM120" s="5"/>
      <c r="AN120" s="5">
        <f t="shared" si="0"/>
        <v>0</v>
      </c>
      <c r="AO120" s="5"/>
      <c r="AP120" s="5"/>
      <c r="AQ120" s="4"/>
    </row>
    <row r="121" spans="2:43" ht="47.25" customHeight="1" x14ac:dyDescent="0.25">
      <c r="B121" s="7" t="s">
        <v>197</v>
      </c>
      <c r="C121" s="7"/>
      <c r="D121" s="5">
        <v>0</v>
      </c>
      <c r="E121" s="5"/>
      <c r="F121" s="5"/>
      <c r="G121" s="5">
        <v>0</v>
      </c>
      <c r="H121" s="5"/>
      <c r="I121" s="5"/>
      <c r="J121" s="5"/>
      <c r="K121" s="5"/>
      <c r="L121" s="5">
        <v>0</v>
      </c>
      <c r="M121" s="5"/>
      <c r="N121" s="5"/>
      <c r="O121" s="5"/>
      <c r="P121" s="5"/>
      <c r="Q121" s="5"/>
      <c r="R121" s="5">
        <v>0</v>
      </c>
      <c r="S121" s="5"/>
      <c r="T121" s="5"/>
      <c r="U121" s="5"/>
      <c r="V121" s="5"/>
      <c r="W121" s="5"/>
      <c r="X121" s="5"/>
      <c r="Y121" s="5">
        <v>0</v>
      </c>
      <c r="Z121" s="5"/>
      <c r="AA121" s="5"/>
      <c r="AB121" s="5"/>
      <c r="AC121" s="5"/>
      <c r="AD121" s="5">
        <v>0</v>
      </c>
      <c r="AE121" s="5"/>
      <c r="AF121" s="5"/>
      <c r="AG121" s="5"/>
      <c r="AH121" s="5"/>
      <c r="AI121" s="5"/>
      <c r="AJ121" s="5">
        <v>0</v>
      </c>
      <c r="AK121" s="5"/>
      <c r="AL121" s="5"/>
      <c r="AM121" s="5"/>
      <c r="AN121" s="5">
        <f t="shared" si="0"/>
        <v>0</v>
      </c>
      <c r="AO121" s="5"/>
      <c r="AP121" s="5"/>
      <c r="AQ121" s="4"/>
    </row>
    <row r="122" spans="2:43" ht="31.5" customHeight="1" x14ac:dyDescent="0.25">
      <c r="B122" s="7" t="s">
        <v>198</v>
      </c>
      <c r="C122" s="7"/>
      <c r="D122" s="5">
        <v>39200</v>
      </c>
      <c r="E122" s="5"/>
      <c r="F122" s="5"/>
      <c r="G122" s="5">
        <v>0</v>
      </c>
      <c r="H122" s="5"/>
      <c r="I122" s="5"/>
      <c r="J122" s="5"/>
      <c r="K122" s="5"/>
      <c r="L122" s="5">
        <v>0</v>
      </c>
      <c r="M122" s="5"/>
      <c r="N122" s="5"/>
      <c r="O122" s="5"/>
      <c r="P122" s="5"/>
      <c r="Q122" s="5"/>
      <c r="R122" s="5">
        <v>0</v>
      </c>
      <c r="S122" s="5"/>
      <c r="T122" s="5"/>
      <c r="U122" s="5"/>
      <c r="V122" s="5"/>
      <c r="W122" s="5"/>
      <c r="X122" s="5"/>
      <c r="Y122" s="5">
        <v>0</v>
      </c>
      <c r="Z122" s="5"/>
      <c r="AA122" s="5"/>
      <c r="AB122" s="5"/>
      <c r="AC122" s="5"/>
      <c r="AD122" s="5">
        <v>0</v>
      </c>
      <c r="AE122" s="5"/>
      <c r="AF122" s="5"/>
      <c r="AG122" s="5"/>
      <c r="AH122" s="5"/>
      <c r="AI122" s="5"/>
      <c r="AJ122" s="5">
        <v>0</v>
      </c>
      <c r="AK122" s="5"/>
      <c r="AL122" s="5"/>
      <c r="AM122" s="5"/>
      <c r="AN122" s="5">
        <f t="shared" si="0"/>
        <v>39200</v>
      </c>
      <c r="AO122" s="5"/>
      <c r="AP122" s="5"/>
      <c r="AQ122" s="4"/>
    </row>
    <row r="123" spans="2:43" ht="94.5" customHeight="1" x14ac:dyDescent="0.25">
      <c r="B123" s="7" t="s">
        <v>199</v>
      </c>
      <c r="C123" s="7"/>
      <c r="D123" s="5">
        <v>0</v>
      </c>
      <c r="E123" s="5"/>
      <c r="F123" s="5"/>
      <c r="G123" s="5">
        <v>0</v>
      </c>
      <c r="H123" s="5"/>
      <c r="I123" s="5"/>
      <c r="J123" s="5"/>
      <c r="K123" s="5"/>
      <c r="L123" s="5">
        <v>0</v>
      </c>
      <c r="M123" s="5"/>
      <c r="N123" s="5"/>
      <c r="O123" s="5"/>
      <c r="P123" s="5"/>
      <c r="Q123" s="5"/>
      <c r="R123" s="5">
        <v>0</v>
      </c>
      <c r="S123" s="5"/>
      <c r="T123" s="5"/>
      <c r="U123" s="5"/>
      <c r="V123" s="5"/>
      <c r="W123" s="5"/>
      <c r="X123" s="5"/>
      <c r="Y123" s="5">
        <v>0</v>
      </c>
      <c r="Z123" s="5"/>
      <c r="AA123" s="5"/>
      <c r="AB123" s="5"/>
      <c r="AC123" s="5"/>
      <c r="AD123" s="5">
        <v>0</v>
      </c>
      <c r="AE123" s="5"/>
      <c r="AF123" s="5"/>
      <c r="AG123" s="5"/>
      <c r="AH123" s="5"/>
      <c r="AI123" s="5"/>
      <c r="AJ123" s="5">
        <v>0</v>
      </c>
      <c r="AK123" s="5"/>
      <c r="AL123" s="5"/>
      <c r="AM123" s="5"/>
      <c r="AN123" s="5">
        <f t="shared" si="0"/>
        <v>0</v>
      </c>
      <c r="AO123" s="5"/>
      <c r="AP123" s="5"/>
      <c r="AQ123" s="4"/>
    </row>
    <row r="124" spans="2:43" ht="78.75" customHeight="1" x14ac:dyDescent="0.25">
      <c r="B124" s="7" t="s">
        <v>200</v>
      </c>
      <c r="C124" s="7"/>
      <c r="D124" s="5">
        <v>0</v>
      </c>
      <c r="E124" s="5"/>
      <c r="F124" s="5"/>
      <c r="G124" s="5">
        <v>0</v>
      </c>
      <c r="H124" s="5"/>
      <c r="I124" s="5"/>
      <c r="J124" s="5"/>
      <c r="K124" s="5"/>
      <c r="L124" s="5">
        <v>0</v>
      </c>
      <c r="M124" s="5"/>
      <c r="N124" s="5"/>
      <c r="O124" s="5"/>
      <c r="P124" s="5"/>
      <c r="Q124" s="5"/>
      <c r="R124" s="5">
        <v>0</v>
      </c>
      <c r="S124" s="5"/>
      <c r="T124" s="5"/>
      <c r="U124" s="5"/>
      <c r="V124" s="5"/>
      <c r="W124" s="5"/>
      <c r="X124" s="5"/>
      <c r="Y124" s="5">
        <v>0</v>
      </c>
      <c r="Z124" s="5"/>
      <c r="AA124" s="5"/>
      <c r="AB124" s="5"/>
      <c r="AC124" s="5"/>
      <c r="AD124" s="5">
        <v>0</v>
      </c>
      <c r="AE124" s="5"/>
      <c r="AF124" s="5"/>
      <c r="AG124" s="5"/>
      <c r="AH124" s="5"/>
      <c r="AI124" s="5"/>
      <c r="AJ124" s="5">
        <v>0</v>
      </c>
      <c r="AK124" s="5"/>
      <c r="AL124" s="5"/>
      <c r="AM124" s="5"/>
      <c r="AN124" s="5">
        <f t="shared" si="0"/>
        <v>0</v>
      </c>
      <c r="AO124" s="5"/>
      <c r="AP124" s="5"/>
      <c r="AQ124" s="4"/>
    </row>
    <row r="125" spans="2:43" ht="31.5" customHeight="1" x14ac:dyDescent="0.25">
      <c r="B125" s="7" t="s">
        <v>201</v>
      </c>
      <c r="C125" s="7"/>
      <c r="D125" s="5">
        <v>56000</v>
      </c>
      <c r="E125" s="5"/>
      <c r="F125" s="5"/>
      <c r="G125" s="5">
        <v>0</v>
      </c>
      <c r="H125" s="5"/>
      <c r="I125" s="5"/>
      <c r="J125" s="5"/>
      <c r="K125" s="5"/>
      <c r="L125" s="5">
        <v>0</v>
      </c>
      <c r="M125" s="5"/>
      <c r="N125" s="5"/>
      <c r="O125" s="5"/>
      <c r="P125" s="5"/>
      <c r="Q125" s="5"/>
      <c r="R125" s="5">
        <v>0</v>
      </c>
      <c r="S125" s="5"/>
      <c r="T125" s="5"/>
      <c r="U125" s="5"/>
      <c r="V125" s="5"/>
      <c r="W125" s="5"/>
      <c r="X125" s="5"/>
      <c r="Y125" s="5">
        <v>0</v>
      </c>
      <c r="Z125" s="5"/>
      <c r="AA125" s="5"/>
      <c r="AB125" s="5"/>
      <c r="AC125" s="5"/>
      <c r="AD125" s="5">
        <v>0</v>
      </c>
      <c r="AE125" s="5"/>
      <c r="AF125" s="5"/>
      <c r="AG125" s="5"/>
      <c r="AH125" s="5"/>
      <c r="AI125" s="5"/>
      <c r="AJ125" s="5">
        <v>0</v>
      </c>
      <c r="AK125" s="5"/>
      <c r="AL125" s="5"/>
      <c r="AM125" s="5"/>
      <c r="AN125" s="5">
        <f t="shared" si="0"/>
        <v>56000</v>
      </c>
      <c r="AO125" s="5"/>
      <c r="AP125" s="5"/>
      <c r="AQ125" s="4"/>
    </row>
    <row r="126" spans="2:43" ht="15.75" customHeight="1" x14ac:dyDescent="0.25">
      <c r="B126" s="7" t="s">
        <v>202</v>
      </c>
      <c r="C126" s="7"/>
      <c r="D126" s="5">
        <v>0</v>
      </c>
      <c r="E126" s="5"/>
      <c r="F126" s="5"/>
      <c r="G126" s="5">
        <v>0</v>
      </c>
      <c r="H126" s="5"/>
      <c r="I126" s="5"/>
      <c r="J126" s="5"/>
      <c r="K126" s="5"/>
      <c r="L126" s="5">
        <v>0</v>
      </c>
      <c r="M126" s="5"/>
      <c r="N126" s="5"/>
      <c r="O126" s="5"/>
      <c r="P126" s="5"/>
      <c r="Q126" s="5"/>
      <c r="R126" s="5">
        <v>0</v>
      </c>
      <c r="S126" s="5"/>
      <c r="T126" s="5"/>
      <c r="U126" s="5"/>
      <c r="V126" s="5"/>
      <c r="W126" s="5"/>
      <c r="X126" s="5"/>
      <c r="Y126" s="5">
        <v>0</v>
      </c>
      <c r="Z126" s="5"/>
      <c r="AA126" s="5"/>
      <c r="AB126" s="5"/>
      <c r="AC126" s="5"/>
      <c r="AD126" s="5">
        <v>0</v>
      </c>
      <c r="AE126" s="5"/>
      <c r="AF126" s="5"/>
      <c r="AG126" s="5"/>
      <c r="AH126" s="5"/>
      <c r="AI126" s="5"/>
      <c r="AJ126" s="5">
        <v>0</v>
      </c>
      <c r="AK126" s="5"/>
      <c r="AL126" s="5"/>
      <c r="AM126" s="5"/>
      <c r="AN126" s="5">
        <f t="shared" si="0"/>
        <v>0</v>
      </c>
      <c r="AO126" s="5"/>
      <c r="AP126" s="5"/>
      <c r="AQ126" s="4"/>
    </row>
    <row r="127" spans="2:43" ht="47.25" customHeight="1" x14ac:dyDescent="0.25">
      <c r="B127" s="7" t="s">
        <v>206</v>
      </c>
      <c r="C127" s="7"/>
      <c r="D127" s="5">
        <v>0</v>
      </c>
      <c r="E127" s="5"/>
      <c r="F127" s="5"/>
      <c r="G127" s="5">
        <v>279300</v>
      </c>
      <c r="H127" s="5"/>
      <c r="I127" s="5"/>
      <c r="J127" s="5"/>
      <c r="K127" s="5"/>
      <c r="L127" s="5">
        <v>478981.4</v>
      </c>
      <c r="M127" s="5"/>
      <c r="N127" s="5"/>
      <c r="O127" s="5"/>
      <c r="P127" s="5"/>
      <c r="Q127" s="5"/>
      <c r="R127" s="5">
        <v>521018.6</v>
      </c>
      <c r="S127" s="5"/>
      <c r="T127" s="5"/>
      <c r="U127" s="5"/>
      <c r="V127" s="5"/>
      <c r="W127" s="5"/>
      <c r="X127" s="5"/>
      <c r="Y127" s="5">
        <v>425500</v>
      </c>
      <c r="Z127" s="5"/>
      <c r="AA127" s="5"/>
      <c r="AB127" s="5"/>
      <c r="AC127" s="5"/>
      <c r="AD127" s="5">
        <v>0</v>
      </c>
      <c r="AE127" s="5"/>
      <c r="AF127" s="5"/>
      <c r="AG127" s="5"/>
      <c r="AH127" s="5"/>
      <c r="AI127" s="5"/>
      <c r="AJ127" s="5">
        <v>0</v>
      </c>
      <c r="AK127" s="5"/>
      <c r="AL127" s="5"/>
      <c r="AM127" s="5"/>
      <c r="AN127" s="5">
        <f t="shared" si="0"/>
        <v>1704800</v>
      </c>
      <c r="AO127" s="5"/>
      <c r="AP127" s="5"/>
      <c r="AQ127" s="4"/>
    </row>
    <row r="128" spans="2:43" ht="15.75" customHeight="1" x14ac:dyDescent="0.25">
      <c r="B128" s="7" t="s">
        <v>195</v>
      </c>
      <c r="C128" s="7"/>
      <c r="D128" s="5">
        <v>0</v>
      </c>
      <c r="E128" s="5"/>
      <c r="F128" s="5"/>
      <c r="G128" s="5">
        <v>279300</v>
      </c>
      <c r="H128" s="5"/>
      <c r="I128" s="5"/>
      <c r="J128" s="5"/>
      <c r="K128" s="5"/>
      <c r="L128" s="5">
        <v>478981.4</v>
      </c>
      <c r="M128" s="5"/>
      <c r="N128" s="5"/>
      <c r="O128" s="5"/>
      <c r="P128" s="5"/>
      <c r="Q128" s="5"/>
      <c r="R128" s="5">
        <v>521018.6</v>
      </c>
      <c r="S128" s="5"/>
      <c r="T128" s="5"/>
      <c r="U128" s="5"/>
      <c r="V128" s="5"/>
      <c r="W128" s="5"/>
      <c r="X128" s="5"/>
      <c r="Y128" s="5">
        <v>425500</v>
      </c>
      <c r="Z128" s="5"/>
      <c r="AA128" s="5"/>
      <c r="AB128" s="5"/>
      <c r="AC128" s="5"/>
      <c r="AD128" s="5">
        <v>0</v>
      </c>
      <c r="AE128" s="5"/>
      <c r="AF128" s="5"/>
      <c r="AG128" s="5"/>
      <c r="AH128" s="5"/>
      <c r="AI128" s="5"/>
      <c r="AJ128" s="5">
        <v>0</v>
      </c>
      <c r="AK128" s="5"/>
      <c r="AL128" s="5"/>
      <c r="AM128" s="5"/>
      <c r="AN128" s="5">
        <f t="shared" si="0"/>
        <v>1704800</v>
      </c>
      <c r="AO128" s="5"/>
      <c r="AP128" s="5"/>
      <c r="AQ128" s="4"/>
    </row>
    <row r="129" spans="2:43" ht="31.5" customHeight="1" x14ac:dyDescent="0.25">
      <c r="B129" s="7" t="s">
        <v>196</v>
      </c>
      <c r="C129" s="7"/>
      <c r="D129" s="5">
        <v>0</v>
      </c>
      <c r="E129" s="5"/>
      <c r="F129" s="5"/>
      <c r="G129" s="5">
        <v>0</v>
      </c>
      <c r="H129" s="5"/>
      <c r="I129" s="5"/>
      <c r="J129" s="5"/>
      <c r="K129" s="5"/>
      <c r="L129" s="5">
        <v>0</v>
      </c>
      <c r="M129" s="5"/>
      <c r="N129" s="5"/>
      <c r="O129" s="5"/>
      <c r="P129" s="5"/>
      <c r="Q129" s="5"/>
      <c r="R129" s="5">
        <v>0</v>
      </c>
      <c r="S129" s="5"/>
      <c r="T129" s="5"/>
      <c r="U129" s="5"/>
      <c r="V129" s="5"/>
      <c r="W129" s="5"/>
      <c r="X129" s="5"/>
      <c r="Y129" s="5">
        <v>0</v>
      </c>
      <c r="Z129" s="5"/>
      <c r="AA129" s="5"/>
      <c r="AB129" s="5"/>
      <c r="AC129" s="5"/>
      <c r="AD129" s="5">
        <v>0</v>
      </c>
      <c r="AE129" s="5"/>
      <c r="AF129" s="5"/>
      <c r="AG129" s="5"/>
      <c r="AH129" s="5"/>
      <c r="AI129" s="5"/>
      <c r="AJ129" s="5">
        <v>0</v>
      </c>
      <c r="AK129" s="5"/>
      <c r="AL129" s="5"/>
      <c r="AM129" s="5"/>
      <c r="AN129" s="5">
        <f t="shared" si="0"/>
        <v>0</v>
      </c>
      <c r="AO129" s="5"/>
      <c r="AP129" s="5"/>
      <c r="AQ129" s="4"/>
    </row>
    <row r="130" spans="2:43" ht="47.25" customHeight="1" x14ac:dyDescent="0.25">
      <c r="B130" s="7" t="s">
        <v>197</v>
      </c>
      <c r="C130" s="7"/>
      <c r="D130" s="5">
        <v>0</v>
      </c>
      <c r="E130" s="5"/>
      <c r="F130" s="5"/>
      <c r="G130" s="5">
        <v>0</v>
      </c>
      <c r="H130" s="5"/>
      <c r="I130" s="5"/>
      <c r="J130" s="5"/>
      <c r="K130" s="5"/>
      <c r="L130" s="5">
        <v>0</v>
      </c>
      <c r="M130" s="5"/>
      <c r="N130" s="5"/>
      <c r="O130" s="5"/>
      <c r="P130" s="5"/>
      <c r="Q130" s="5"/>
      <c r="R130" s="5">
        <v>0</v>
      </c>
      <c r="S130" s="5"/>
      <c r="T130" s="5"/>
      <c r="U130" s="5"/>
      <c r="V130" s="5"/>
      <c r="W130" s="5"/>
      <c r="X130" s="5"/>
      <c r="Y130" s="5">
        <v>0</v>
      </c>
      <c r="Z130" s="5"/>
      <c r="AA130" s="5"/>
      <c r="AB130" s="5"/>
      <c r="AC130" s="5"/>
      <c r="AD130" s="5">
        <v>0</v>
      </c>
      <c r="AE130" s="5"/>
      <c r="AF130" s="5"/>
      <c r="AG130" s="5"/>
      <c r="AH130" s="5"/>
      <c r="AI130" s="5"/>
      <c r="AJ130" s="5">
        <v>0</v>
      </c>
      <c r="AK130" s="5"/>
      <c r="AL130" s="5"/>
      <c r="AM130" s="5"/>
      <c r="AN130" s="5">
        <f t="shared" si="0"/>
        <v>0</v>
      </c>
      <c r="AO130" s="5"/>
      <c r="AP130" s="5"/>
      <c r="AQ130" s="4"/>
    </row>
    <row r="131" spans="2:43" ht="31.5" customHeight="1" x14ac:dyDescent="0.25">
      <c r="B131" s="7" t="s">
        <v>198</v>
      </c>
      <c r="C131" s="7"/>
      <c r="D131" s="5">
        <v>0</v>
      </c>
      <c r="E131" s="5"/>
      <c r="F131" s="5"/>
      <c r="G131" s="5">
        <v>0</v>
      </c>
      <c r="H131" s="5"/>
      <c r="I131" s="5"/>
      <c r="J131" s="5"/>
      <c r="K131" s="5"/>
      <c r="L131" s="5">
        <v>0</v>
      </c>
      <c r="M131" s="5"/>
      <c r="N131" s="5"/>
      <c r="O131" s="5"/>
      <c r="P131" s="5"/>
      <c r="Q131" s="5"/>
      <c r="R131" s="5">
        <v>0</v>
      </c>
      <c r="S131" s="5"/>
      <c r="T131" s="5"/>
      <c r="U131" s="5"/>
      <c r="V131" s="5"/>
      <c r="W131" s="5"/>
      <c r="X131" s="5"/>
      <c r="Y131" s="5">
        <v>0</v>
      </c>
      <c r="Z131" s="5"/>
      <c r="AA131" s="5"/>
      <c r="AB131" s="5"/>
      <c r="AC131" s="5"/>
      <c r="AD131" s="5">
        <v>0</v>
      </c>
      <c r="AE131" s="5"/>
      <c r="AF131" s="5"/>
      <c r="AG131" s="5"/>
      <c r="AH131" s="5"/>
      <c r="AI131" s="5"/>
      <c r="AJ131" s="5">
        <v>0</v>
      </c>
      <c r="AK131" s="5"/>
      <c r="AL131" s="5"/>
      <c r="AM131" s="5"/>
      <c r="AN131" s="5">
        <f t="shared" si="0"/>
        <v>0</v>
      </c>
      <c r="AO131" s="5"/>
      <c r="AP131" s="5"/>
      <c r="AQ131" s="4"/>
    </row>
    <row r="132" spans="2:43" ht="94.5" customHeight="1" x14ac:dyDescent="0.25">
      <c r="B132" s="7" t="s">
        <v>199</v>
      </c>
      <c r="C132" s="7"/>
      <c r="D132" s="5">
        <v>0</v>
      </c>
      <c r="E132" s="5"/>
      <c r="F132" s="5"/>
      <c r="G132" s="5">
        <v>0</v>
      </c>
      <c r="H132" s="5"/>
      <c r="I132" s="5"/>
      <c r="J132" s="5"/>
      <c r="K132" s="5"/>
      <c r="L132" s="5">
        <v>0</v>
      </c>
      <c r="M132" s="5"/>
      <c r="N132" s="5"/>
      <c r="O132" s="5"/>
      <c r="P132" s="5"/>
      <c r="Q132" s="5"/>
      <c r="R132" s="5">
        <v>0</v>
      </c>
      <c r="S132" s="5"/>
      <c r="T132" s="5"/>
      <c r="U132" s="5"/>
      <c r="V132" s="5"/>
      <c r="W132" s="5"/>
      <c r="X132" s="5"/>
      <c r="Y132" s="5">
        <v>0</v>
      </c>
      <c r="Z132" s="5"/>
      <c r="AA132" s="5"/>
      <c r="AB132" s="5"/>
      <c r="AC132" s="5"/>
      <c r="AD132" s="5">
        <v>0</v>
      </c>
      <c r="AE132" s="5"/>
      <c r="AF132" s="5"/>
      <c r="AG132" s="5"/>
      <c r="AH132" s="5"/>
      <c r="AI132" s="5"/>
      <c r="AJ132" s="5">
        <v>0</v>
      </c>
      <c r="AK132" s="5"/>
      <c r="AL132" s="5"/>
      <c r="AM132" s="5"/>
      <c r="AN132" s="5">
        <f t="shared" si="0"/>
        <v>0</v>
      </c>
      <c r="AO132" s="5"/>
      <c r="AP132" s="5"/>
      <c r="AQ132" s="4"/>
    </row>
    <row r="133" spans="2:43" ht="78.75" customHeight="1" x14ac:dyDescent="0.25">
      <c r="B133" s="7" t="s">
        <v>200</v>
      </c>
      <c r="C133" s="7"/>
      <c r="D133" s="5">
        <v>0</v>
      </c>
      <c r="E133" s="5"/>
      <c r="F133" s="5"/>
      <c r="G133" s="5">
        <v>0</v>
      </c>
      <c r="H133" s="5"/>
      <c r="I133" s="5"/>
      <c r="J133" s="5"/>
      <c r="K133" s="5"/>
      <c r="L133" s="5">
        <v>0</v>
      </c>
      <c r="M133" s="5"/>
      <c r="N133" s="5"/>
      <c r="O133" s="5"/>
      <c r="P133" s="5"/>
      <c r="Q133" s="5"/>
      <c r="R133" s="5">
        <v>0</v>
      </c>
      <c r="S133" s="5"/>
      <c r="T133" s="5"/>
      <c r="U133" s="5"/>
      <c r="V133" s="5"/>
      <c r="W133" s="5"/>
      <c r="X133" s="5"/>
      <c r="Y133" s="5">
        <v>0</v>
      </c>
      <c r="Z133" s="5"/>
      <c r="AA133" s="5"/>
      <c r="AB133" s="5"/>
      <c r="AC133" s="5"/>
      <c r="AD133" s="5">
        <v>0</v>
      </c>
      <c r="AE133" s="5"/>
      <c r="AF133" s="5"/>
      <c r="AG133" s="5"/>
      <c r="AH133" s="5"/>
      <c r="AI133" s="5"/>
      <c r="AJ133" s="5">
        <v>0</v>
      </c>
      <c r="AK133" s="5"/>
      <c r="AL133" s="5"/>
      <c r="AM133" s="5"/>
      <c r="AN133" s="5">
        <f t="shared" si="0"/>
        <v>0</v>
      </c>
      <c r="AO133" s="5"/>
      <c r="AP133" s="5"/>
      <c r="AQ133" s="4"/>
    </row>
    <row r="134" spans="2:43" ht="31.5" customHeight="1" x14ac:dyDescent="0.25">
      <c r="B134" s="7" t="s">
        <v>201</v>
      </c>
      <c r="C134" s="7"/>
      <c r="D134" s="5">
        <v>0</v>
      </c>
      <c r="E134" s="5"/>
      <c r="F134" s="5"/>
      <c r="G134" s="5">
        <v>0</v>
      </c>
      <c r="H134" s="5"/>
      <c r="I134" s="5"/>
      <c r="J134" s="5"/>
      <c r="K134" s="5"/>
      <c r="L134" s="5">
        <v>0</v>
      </c>
      <c r="M134" s="5"/>
      <c r="N134" s="5"/>
      <c r="O134" s="5"/>
      <c r="P134" s="5"/>
      <c r="Q134" s="5"/>
      <c r="R134" s="5">
        <v>0</v>
      </c>
      <c r="S134" s="5"/>
      <c r="T134" s="5"/>
      <c r="U134" s="5"/>
      <c r="V134" s="5"/>
      <c r="W134" s="5"/>
      <c r="X134" s="5"/>
      <c r="Y134" s="5">
        <v>0</v>
      </c>
      <c r="Z134" s="5"/>
      <c r="AA134" s="5"/>
      <c r="AB134" s="5"/>
      <c r="AC134" s="5"/>
      <c r="AD134" s="5">
        <v>0</v>
      </c>
      <c r="AE134" s="5"/>
      <c r="AF134" s="5"/>
      <c r="AG134" s="5"/>
      <c r="AH134" s="5"/>
      <c r="AI134" s="5"/>
      <c r="AJ134" s="5">
        <v>0</v>
      </c>
      <c r="AK134" s="5"/>
      <c r="AL134" s="5"/>
      <c r="AM134" s="5"/>
      <c r="AN134" s="5">
        <f t="shared" si="0"/>
        <v>0</v>
      </c>
      <c r="AO134" s="5"/>
      <c r="AP134" s="5"/>
      <c r="AQ134" s="4"/>
    </row>
    <row r="135" spans="2:43" ht="15.75" customHeight="1" x14ac:dyDescent="0.25">
      <c r="B135" s="7" t="s">
        <v>202</v>
      </c>
      <c r="C135" s="7"/>
      <c r="D135" s="5">
        <v>0</v>
      </c>
      <c r="E135" s="5"/>
      <c r="F135" s="5"/>
      <c r="G135" s="5">
        <v>0</v>
      </c>
      <c r="H135" s="5"/>
      <c r="I135" s="5"/>
      <c r="J135" s="5"/>
      <c r="K135" s="5"/>
      <c r="L135" s="5">
        <v>0</v>
      </c>
      <c r="M135" s="5"/>
      <c r="N135" s="5"/>
      <c r="O135" s="5"/>
      <c r="P135" s="5"/>
      <c r="Q135" s="5"/>
      <c r="R135" s="5">
        <v>0</v>
      </c>
      <c r="S135" s="5"/>
      <c r="T135" s="5"/>
      <c r="U135" s="5"/>
      <c r="V135" s="5"/>
      <c r="W135" s="5"/>
      <c r="X135" s="5"/>
      <c r="Y135" s="5">
        <v>0</v>
      </c>
      <c r="Z135" s="5"/>
      <c r="AA135" s="5"/>
      <c r="AB135" s="5"/>
      <c r="AC135" s="5"/>
      <c r="AD135" s="5">
        <v>0</v>
      </c>
      <c r="AE135" s="5"/>
      <c r="AF135" s="5"/>
      <c r="AG135" s="5"/>
      <c r="AH135" s="5"/>
      <c r="AI135" s="5"/>
      <c r="AJ135" s="5">
        <v>0</v>
      </c>
      <c r="AK135" s="5"/>
      <c r="AL135" s="5"/>
      <c r="AM135" s="5"/>
      <c r="AN135" s="5">
        <f t="shared" si="0"/>
        <v>0</v>
      </c>
      <c r="AO135" s="5"/>
      <c r="AP135" s="5"/>
      <c r="AQ135" s="4"/>
    </row>
    <row r="136" spans="2:43" ht="47.25" customHeight="1" x14ac:dyDescent="0.25">
      <c r="B136" s="7" t="s">
        <v>207</v>
      </c>
      <c r="C136" s="7"/>
      <c r="D136" s="5">
        <v>0</v>
      </c>
      <c r="E136" s="5"/>
      <c r="F136" s="5"/>
      <c r="G136" s="5">
        <v>4439199.3</v>
      </c>
      <c r="H136" s="5"/>
      <c r="I136" s="5"/>
      <c r="J136" s="5"/>
      <c r="K136" s="5"/>
      <c r="L136" s="5">
        <v>4230679.0999999996</v>
      </c>
      <c r="M136" s="5"/>
      <c r="N136" s="5"/>
      <c r="O136" s="5"/>
      <c r="P136" s="5"/>
      <c r="Q136" s="5"/>
      <c r="R136" s="5">
        <v>4722731.4000000004</v>
      </c>
      <c r="S136" s="5"/>
      <c r="T136" s="5"/>
      <c r="U136" s="5"/>
      <c r="V136" s="5"/>
      <c r="W136" s="5"/>
      <c r="X136" s="5"/>
      <c r="Y136" s="5">
        <v>6620604.4000000004</v>
      </c>
      <c r="Z136" s="5"/>
      <c r="AA136" s="5"/>
      <c r="AB136" s="5"/>
      <c r="AC136" s="5"/>
      <c r="AD136" s="5">
        <v>0</v>
      </c>
      <c r="AE136" s="5"/>
      <c r="AF136" s="5"/>
      <c r="AG136" s="5"/>
      <c r="AH136" s="5"/>
      <c r="AI136" s="5"/>
      <c r="AJ136" s="5">
        <v>0</v>
      </c>
      <c r="AK136" s="5"/>
      <c r="AL136" s="5"/>
      <c r="AM136" s="5"/>
      <c r="AN136" s="5">
        <f t="shared" si="0"/>
        <v>20013214.199999999</v>
      </c>
      <c r="AO136" s="5"/>
      <c r="AP136" s="5"/>
      <c r="AQ136" s="4"/>
    </row>
    <row r="137" spans="2:43" ht="15.75" customHeight="1" x14ac:dyDescent="0.25">
      <c r="B137" s="7" t="s">
        <v>195</v>
      </c>
      <c r="C137" s="7"/>
      <c r="D137" s="5">
        <v>0</v>
      </c>
      <c r="E137" s="5"/>
      <c r="F137" s="5"/>
      <c r="G137" s="5">
        <v>4439199.3</v>
      </c>
      <c r="H137" s="5"/>
      <c r="I137" s="5"/>
      <c r="J137" s="5"/>
      <c r="K137" s="5"/>
      <c r="L137" s="5">
        <v>4230679.0999999996</v>
      </c>
      <c r="M137" s="5"/>
      <c r="N137" s="5"/>
      <c r="O137" s="5"/>
      <c r="P137" s="5"/>
      <c r="Q137" s="5"/>
      <c r="R137" s="5">
        <v>4722731.4000000004</v>
      </c>
      <c r="S137" s="5"/>
      <c r="T137" s="5"/>
      <c r="U137" s="5"/>
      <c r="V137" s="5"/>
      <c r="W137" s="5"/>
      <c r="X137" s="5"/>
      <c r="Y137" s="5">
        <v>6620604.4000000004</v>
      </c>
      <c r="Z137" s="5"/>
      <c r="AA137" s="5"/>
      <c r="AB137" s="5"/>
      <c r="AC137" s="5"/>
      <c r="AD137" s="5">
        <v>0</v>
      </c>
      <c r="AE137" s="5"/>
      <c r="AF137" s="5"/>
      <c r="AG137" s="5"/>
      <c r="AH137" s="5"/>
      <c r="AI137" s="5"/>
      <c r="AJ137" s="5">
        <v>0</v>
      </c>
      <c r="AK137" s="5"/>
      <c r="AL137" s="5"/>
      <c r="AM137" s="5"/>
      <c r="AN137" s="5">
        <f t="shared" si="0"/>
        <v>20013214.199999999</v>
      </c>
      <c r="AO137" s="5"/>
      <c r="AP137" s="5"/>
      <c r="AQ137" s="4"/>
    </row>
    <row r="138" spans="2:43" ht="31.5" customHeight="1" x14ac:dyDescent="0.25">
      <c r="B138" s="7" t="s">
        <v>196</v>
      </c>
      <c r="C138" s="7"/>
      <c r="D138" s="5">
        <v>0</v>
      </c>
      <c r="E138" s="5"/>
      <c r="F138" s="5"/>
      <c r="G138" s="5">
        <v>2530758.7000000002</v>
      </c>
      <c r="H138" s="5"/>
      <c r="I138" s="5"/>
      <c r="J138" s="5"/>
      <c r="K138" s="5"/>
      <c r="L138" s="5">
        <v>1921731.2</v>
      </c>
      <c r="M138" s="5"/>
      <c r="N138" s="5"/>
      <c r="O138" s="5"/>
      <c r="P138" s="5"/>
      <c r="Q138" s="5"/>
      <c r="R138" s="5">
        <v>2582474.2999999998</v>
      </c>
      <c r="S138" s="5"/>
      <c r="T138" s="5"/>
      <c r="U138" s="5"/>
      <c r="V138" s="5"/>
      <c r="W138" s="5"/>
      <c r="X138" s="5"/>
      <c r="Y138" s="5">
        <f>2838398.8+1364303.3</f>
        <v>4202702.0999999996</v>
      </c>
      <c r="Z138" s="5"/>
      <c r="AA138" s="5"/>
      <c r="AB138" s="5"/>
      <c r="AC138" s="5"/>
      <c r="AD138" s="5">
        <v>0</v>
      </c>
      <c r="AE138" s="5"/>
      <c r="AF138" s="5"/>
      <c r="AG138" s="5"/>
      <c r="AH138" s="5"/>
      <c r="AI138" s="5"/>
      <c r="AJ138" s="5">
        <v>0</v>
      </c>
      <c r="AK138" s="5"/>
      <c r="AL138" s="5"/>
      <c r="AM138" s="5"/>
      <c r="AN138" s="5">
        <f t="shared" si="0"/>
        <v>11237666.300000001</v>
      </c>
      <c r="AO138" s="5"/>
      <c r="AP138" s="5"/>
      <c r="AQ138" s="4"/>
    </row>
    <row r="139" spans="2:43" ht="47.25" customHeight="1" x14ac:dyDescent="0.25">
      <c r="B139" s="7" t="s">
        <v>197</v>
      </c>
      <c r="C139" s="7"/>
      <c r="D139" s="5">
        <v>0</v>
      </c>
      <c r="E139" s="5"/>
      <c r="F139" s="5"/>
      <c r="G139" s="5">
        <v>0</v>
      </c>
      <c r="H139" s="5"/>
      <c r="I139" s="5"/>
      <c r="J139" s="5"/>
      <c r="K139" s="5"/>
      <c r="L139" s="5">
        <v>0</v>
      </c>
      <c r="M139" s="5"/>
      <c r="N139" s="5"/>
      <c r="O139" s="5"/>
      <c r="P139" s="5"/>
      <c r="Q139" s="5"/>
      <c r="R139" s="5">
        <v>0</v>
      </c>
      <c r="S139" s="5"/>
      <c r="T139" s="5"/>
      <c r="U139" s="5"/>
      <c r="V139" s="5"/>
      <c r="W139" s="5"/>
      <c r="X139" s="5"/>
      <c r="Y139" s="5">
        <v>0</v>
      </c>
      <c r="Z139" s="5"/>
      <c r="AA139" s="5"/>
      <c r="AB139" s="5"/>
      <c r="AC139" s="5"/>
      <c r="AD139" s="5">
        <v>0</v>
      </c>
      <c r="AE139" s="5"/>
      <c r="AF139" s="5"/>
      <c r="AG139" s="5"/>
      <c r="AH139" s="5"/>
      <c r="AI139" s="5"/>
      <c r="AJ139" s="5">
        <v>0</v>
      </c>
      <c r="AK139" s="5"/>
      <c r="AL139" s="5"/>
      <c r="AM139" s="5"/>
      <c r="AN139" s="5">
        <f t="shared" si="0"/>
        <v>0</v>
      </c>
      <c r="AO139" s="5"/>
      <c r="AP139" s="5"/>
      <c r="AQ139" s="4"/>
    </row>
    <row r="140" spans="2:43" ht="31.5" customHeight="1" x14ac:dyDescent="0.25">
      <c r="B140" s="7" t="s">
        <v>198</v>
      </c>
      <c r="C140" s="7"/>
      <c r="D140" s="5">
        <v>0</v>
      </c>
      <c r="E140" s="5"/>
      <c r="F140" s="5"/>
      <c r="G140" s="5">
        <v>504000</v>
      </c>
      <c r="H140" s="5"/>
      <c r="I140" s="5"/>
      <c r="J140" s="5"/>
      <c r="K140" s="5"/>
      <c r="L140" s="5">
        <v>315500</v>
      </c>
      <c r="M140" s="5"/>
      <c r="N140" s="5"/>
      <c r="O140" s="5"/>
      <c r="P140" s="5"/>
      <c r="Q140" s="5"/>
      <c r="R140" s="5">
        <v>0</v>
      </c>
      <c r="S140" s="5"/>
      <c r="T140" s="5"/>
      <c r="U140" s="5"/>
      <c r="V140" s="5"/>
      <c r="W140" s="5"/>
      <c r="X140" s="5"/>
      <c r="Y140" s="5">
        <v>0</v>
      </c>
      <c r="Z140" s="5"/>
      <c r="AA140" s="5"/>
      <c r="AB140" s="5"/>
      <c r="AC140" s="5"/>
      <c r="AD140" s="5">
        <v>0</v>
      </c>
      <c r="AE140" s="5"/>
      <c r="AF140" s="5"/>
      <c r="AG140" s="5"/>
      <c r="AH140" s="5"/>
      <c r="AI140" s="5"/>
      <c r="AJ140" s="5">
        <v>0</v>
      </c>
      <c r="AK140" s="5"/>
      <c r="AL140" s="5"/>
      <c r="AM140" s="5"/>
      <c r="AN140" s="5">
        <f t="shared" si="0"/>
        <v>819500</v>
      </c>
      <c r="AO140" s="5"/>
      <c r="AP140" s="5"/>
      <c r="AQ140" s="4"/>
    </row>
    <row r="141" spans="2:43" ht="94.5" customHeight="1" x14ac:dyDescent="0.25">
      <c r="B141" s="7" t="s">
        <v>199</v>
      </c>
      <c r="C141" s="7"/>
      <c r="D141" s="5">
        <v>0</v>
      </c>
      <c r="E141" s="5"/>
      <c r="F141" s="5"/>
      <c r="G141" s="5">
        <v>0</v>
      </c>
      <c r="H141" s="5"/>
      <c r="I141" s="5"/>
      <c r="J141" s="5"/>
      <c r="K141" s="5"/>
      <c r="L141" s="5">
        <v>0</v>
      </c>
      <c r="M141" s="5"/>
      <c r="N141" s="5"/>
      <c r="O141" s="5"/>
      <c r="P141" s="5"/>
      <c r="Q141" s="5"/>
      <c r="R141" s="5">
        <v>0</v>
      </c>
      <c r="S141" s="5"/>
      <c r="T141" s="5"/>
      <c r="U141" s="5"/>
      <c r="V141" s="5"/>
      <c r="W141" s="5"/>
      <c r="X141" s="5"/>
      <c r="Y141" s="5">
        <v>0</v>
      </c>
      <c r="Z141" s="5"/>
      <c r="AA141" s="5"/>
      <c r="AB141" s="5"/>
      <c r="AC141" s="5"/>
      <c r="AD141" s="5">
        <v>0</v>
      </c>
      <c r="AE141" s="5"/>
      <c r="AF141" s="5"/>
      <c r="AG141" s="5"/>
      <c r="AH141" s="5"/>
      <c r="AI141" s="5"/>
      <c r="AJ141" s="5">
        <v>0</v>
      </c>
      <c r="AK141" s="5"/>
      <c r="AL141" s="5"/>
      <c r="AM141" s="5"/>
      <c r="AN141" s="5">
        <f t="shared" si="0"/>
        <v>0</v>
      </c>
      <c r="AO141" s="5"/>
      <c r="AP141" s="5"/>
      <c r="AQ141" s="4"/>
    </row>
    <row r="142" spans="2:43" ht="78.75" customHeight="1" x14ac:dyDescent="0.25">
      <c r="B142" s="7" t="s">
        <v>200</v>
      </c>
      <c r="C142" s="7"/>
      <c r="D142" s="5">
        <v>0</v>
      </c>
      <c r="E142" s="5"/>
      <c r="F142" s="5"/>
      <c r="G142" s="5">
        <v>0</v>
      </c>
      <c r="H142" s="5"/>
      <c r="I142" s="5"/>
      <c r="J142" s="5"/>
      <c r="K142" s="5"/>
      <c r="L142" s="5">
        <v>0</v>
      </c>
      <c r="M142" s="5"/>
      <c r="N142" s="5"/>
      <c r="O142" s="5"/>
      <c r="P142" s="5"/>
      <c r="Q142" s="5"/>
      <c r="R142" s="5">
        <v>0</v>
      </c>
      <c r="S142" s="5"/>
      <c r="T142" s="5"/>
      <c r="U142" s="5"/>
      <c r="V142" s="5"/>
      <c r="W142" s="5"/>
      <c r="X142" s="5"/>
      <c r="Y142" s="5">
        <v>0</v>
      </c>
      <c r="Z142" s="5"/>
      <c r="AA142" s="5"/>
      <c r="AB142" s="5"/>
      <c r="AC142" s="5"/>
      <c r="AD142" s="5">
        <v>0</v>
      </c>
      <c r="AE142" s="5"/>
      <c r="AF142" s="5"/>
      <c r="AG142" s="5"/>
      <c r="AH142" s="5"/>
      <c r="AI142" s="5"/>
      <c r="AJ142" s="5">
        <v>0</v>
      </c>
      <c r="AK142" s="5"/>
      <c r="AL142" s="5"/>
      <c r="AM142" s="5"/>
      <c r="AN142" s="5">
        <f t="shared" si="0"/>
        <v>0</v>
      </c>
      <c r="AO142" s="5"/>
      <c r="AP142" s="5"/>
      <c r="AQ142" s="4"/>
    </row>
    <row r="143" spans="2:43" ht="31.5" customHeight="1" x14ac:dyDescent="0.25">
      <c r="B143" s="7" t="s">
        <v>201</v>
      </c>
      <c r="C143" s="7"/>
      <c r="D143" s="5">
        <v>0</v>
      </c>
      <c r="E143" s="5"/>
      <c r="F143" s="5"/>
      <c r="G143" s="5">
        <v>504000</v>
      </c>
      <c r="H143" s="5"/>
      <c r="I143" s="5"/>
      <c r="J143" s="5"/>
      <c r="K143" s="5"/>
      <c r="L143" s="5">
        <v>315500</v>
      </c>
      <c r="M143" s="5"/>
      <c r="N143" s="5"/>
      <c r="O143" s="5"/>
      <c r="P143" s="5"/>
      <c r="Q143" s="5"/>
      <c r="R143" s="5">
        <v>0</v>
      </c>
      <c r="S143" s="5"/>
      <c r="T143" s="5"/>
      <c r="U143" s="5"/>
      <c r="V143" s="5"/>
      <c r="W143" s="5"/>
      <c r="X143" s="5"/>
      <c r="Y143" s="5">
        <v>0</v>
      </c>
      <c r="Z143" s="5"/>
      <c r="AA143" s="5"/>
      <c r="AB143" s="5"/>
      <c r="AC143" s="5"/>
      <c r="AD143" s="5">
        <v>0</v>
      </c>
      <c r="AE143" s="5"/>
      <c r="AF143" s="5"/>
      <c r="AG143" s="5"/>
      <c r="AH143" s="5"/>
      <c r="AI143" s="5"/>
      <c r="AJ143" s="5">
        <v>0</v>
      </c>
      <c r="AK143" s="5"/>
      <c r="AL143" s="5"/>
      <c r="AM143" s="5"/>
      <c r="AN143" s="5">
        <f t="shared" si="0"/>
        <v>819500</v>
      </c>
      <c r="AO143" s="5"/>
      <c r="AP143" s="5"/>
      <c r="AQ143" s="4"/>
    </row>
    <row r="144" spans="2:43" ht="15.75" customHeight="1" x14ac:dyDescent="0.25">
      <c r="B144" s="7" t="s">
        <v>202</v>
      </c>
      <c r="C144" s="7"/>
      <c r="D144" s="5">
        <v>0</v>
      </c>
      <c r="E144" s="5"/>
      <c r="F144" s="5"/>
      <c r="G144" s="5">
        <v>0</v>
      </c>
      <c r="H144" s="5"/>
      <c r="I144" s="5"/>
      <c r="J144" s="5"/>
      <c r="K144" s="5"/>
      <c r="L144" s="5">
        <v>0</v>
      </c>
      <c r="M144" s="5"/>
      <c r="N144" s="5"/>
      <c r="O144" s="5"/>
      <c r="P144" s="5"/>
      <c r="Q144" s="5"/>
      <c r="R144" s="5">
        <v>0</v>
      </c>
      <c r="S144" s="5"/>
      <c r="T144" s="5"/>
      <c r="U144" s="5"/>
      <c r="V144" s="5"/>
      <c r="W144" s="5"/>
      <c r="X144" s="5"/>
      <c r="Y144" s="5">
        <v>0</v>
      </c>
      <c r="Z144" s="5"/>
      <c r="AA144" s="5"/>
      <c r="AB144" s="5"/>
      <c r="AC144" s="5"/>
      <c r="AD144" s="5">
        <v>0</v>
      </c>
      <c r="AE144" s="5"/>
      <c r="AF144" s="5"/>
      <c r="AG144" s="5"/>
      <c r="AH144" s="5"/>
      <c r="AI144" s="5"/>
      <c r="AJ144" s="5">
        <v>0</v>
      </c>
      <c r="AK144" s="5"/>
      <c r="AL144" s="5"/>
      <c r="AM144" s="5"/>
      <c r="AN144" s="5">
        <f t="shared" si="0"/>
        <v>0</v>
      </c>
      <c r="AO144" s="5"/>
      <c r="AP144" s="5"/>
      <c r="AQ144" s="4"/>
    </row>
    <row r="145" spans="2:43" ht="63" customHeight="1" x14ac:dyDescent="0.25">
      <c r="B145" s="7" t="s">
        <v>208</v>
      </c>
      <c r="C145" s="7"/>
      <c r="D145" s="5">
        <v>0</v>
      </c>
      <c r="E145" s="5"/>
      <c r="F145" s="5"/>
      <c r="G145" s="5">
        <v>0</v>
      </c>
      <c r="H145" s="5"/>
      <c r="I145" s="5"/>
      <c r="J145" s="5"/>
      <c r="K145" s="5"/>
      <c r="L145" s="5">
        <v>0</v>
      </c>
      <c r="M145" s="5"/>
      <c r="N145" s="5"/>
      <c r="O145" s="5"/>
      <c r="P145" s="5"/>
      <c r="Q145" s="5"/>
      <c r="R145" s="5">
        <v>0</v>
      </c>
      <c r="S145" s="5"/>
      <c r="T145" s="5"/>
      <c r="U145" s="5"/>
      <c r="V145" s="5"/>
      <c r="W145" s="5"/>
      <c r="X145" s="5"/>
      <c r="Y145" s="5">
        <v>0</v>
      </c>
      <c r="Z145" s="5"/>
      <c r="AA145" s="5"/>
      <c r="AB145" s="5"/>
      <c r="AC145" s="5"/>
      <c r="AD145" s="5">
        <v>0</v>
      </c>
      <c r="AE145" s="5"/>
      <c r="AF145" s="5"/>
      <c r="AG145" s="5"/>
      <c r="AH145" s="5"/>
      <c r="AI145" s="5"/>
      <c r="AJ145" s="5">
        <v>0</v>
      </c>
      <c r="AK145" s="5"/>
      <c r="AL145" s="5"/>
      <c r="AM145" s="5"/>
      <c r="AN145" s="5">
        <f t="shared" si="0"/>
        <v>0</v>
      </c>
      <c r="AO145" s="5"/>
      <c r="AP145" s="5"/>
      <c r="AQ145" s="4"/>
    </row>
    <row r="146" spans="2:43" ht="15.75" customHeight="1" x14ac:dyDescent="0.25">
      <c r="B146" s="7" t="s">
        <v>195</v>
      </c>
      <c r="C146" s="7"/>
      <c r="D146" s="5">
        <v>0</v>
      </c>
      <c r="E146" s="5"/>
      <c r="F146" s="5"/>
      <c r="G146" s="5">
        <v>0</v>
      </c>
      <c r="H146" s="5"/>
      <c r="I146" s="5"/>
      <c r="J146" s="5"/>
      <c r="K146" s="5"/>
      <c r="L146" s="5">
        <v>0</v>
      </c>
      <c r="M146" s="5"/>
      <c r="N146" s="5"/>
      <c r="O146" s="5"/>
      <c r="P146" s="5"/>
      <c r="Q146" s="5"/>
      <c r="R146" s="5">
        <v>0</v>
      </c>
      <c r="S146" s="5"/>
      <c r="T146" s="5"/>
      <c r="U146" s="5"/>
      <c r="V146" s="5"/>
      <c r="W146" s="5"/>
      <c r="X146" s="5"/>
      <c r="Y146" s="5">
        <v>0</v>
      </c>
      <c r="Z146" s="5"/>
      <c r="AA146" s="5"/>
      <c r="AB146" s="5"/>
      <c r="AC146" s="5"/>
      <c r="AD146" s="5">
        <v>0</v>
      </c>
      <c r="AE146" s="5"/>
      <c r="AF146" s="5"/>
      <c r="AG146" s="5"/>
      <c r="AH146" s="5"/>
      <c r="AI146" s="5"/>
      <c r="AJ146" s="5">
        <v>0</v>
      </c>
      <c r="AK146" s="5"/>
      <c r="AL146" s="5"/>
      <c r="AM146" s="5"/>
      <c r="AN146" s="5">
        <f t="shared" si="0"/>
        <v>0</v>
      </c>
      <c r="AO146" s="5"/>
      <c r="AP146" s="5"/>
      <c r="AQ146" s="4"/>
    </row>
    <row r="147" spans="2:43" ht="31.5" customHeight="1" x14ac:dyDescent="0.25">
      <c r="B147" s="7" t="s">
        <v>196</v>
      </c>
      <c r="C147" s="7"/>
      <c r="D147" s="5">
        <v>0</v>
      </c>
      <c r="E147" s="5"/>
      <c r="F147" s="5"/>
      <c r="G147" s="5">
        <v>0</v>
      </c>
      <c r="H147" s="5"/>
      <c r="I147" s="5"/>
      <c r="J147" s="5"/>
      <c r="K147" s="5"/>
      <c r="L147" s="5">
        <v>0</v>
      </c>
      <c r="M147" s="5"/>
      <c r="N147" s="5"/>
      <c r="O147" s="5"/>
      <c r="P147" s="5"/>
      <c r="Q147" s="5"/>
      <c r="R147" s="5">
        <v>0</v>
      </c>
      <c r="S147" s="5"/>
      <c r="T147" s="5"/>
      <c r="U147" s="5"/>
      <c r="V147" s="5"/>
      <c r="W147" s="5"/>
      <c r="X147" s="5"/>
      <c r="Y147" s="5">
        <v>0</v>
      </c>
      <c r="Z147" s="5"/>
      <c r="AA147" s="5"/>
      <c r="AB147" s="5"/>
      <c r="AC147" s="5"/>
      <c r="AD147" s="5">
        <v>0</v>
      </c>
      <c r="AE147" s="5"/>
      <c r="AF147" s="5"/>
      <c r="AG147" s="5"/>
      <c r="AH147" s="5"/>
      <c r="AI147" s="5"/>
      <c r="AJ147" s="5">
        <v>0</v>
      </c>
      <c r="AK147" s="5"/>
      <c r="AL147" s="5"/>
      <c r="AM147" s="5"/>
      <c r="AN147" s="5">
        <f t="shared" si="0"/>
        <v>0</v>
      </c>
      <c r="AO147" s="5"/>
      <c r="AP147" s="5"/>
      <c r="AQ147" s="4"/>
    </row>
    <row r="148" spans="2:43" ht="47.25" customHeight="1" x14ac:dyDescent="0.25">
      <c r="B148" s="7" t="s">
        <v>197</v>
      </c>
      <c r="C148" s="7"/>
      <c r="D148" s="5">
        <v>0</v>
      </c>
      <c r="E148" s="5"/>
      <c r="F148" s="5"/>
      <c r="G148" s="5">
        <v>0</v>
      </c>
      <c r="H148" s="5"/>
      <c r="I148" s="5"/>
      <c r="J148" s="5"/>
      <c r="K148" s="5"/>
      <c r="L148" s="5">
        <v>0</v>
      </c>
      <c r="M148" s="5"/>
      <c r="N148" s="5"/>
      <c r="O148" s="5"/>
      <c r="P148" s="5"/>
      <c r="Q148" s="5"/>
      <c r="R148" s="5">
        <v>0</v>
      </c>
      <c r="S148" s="5"/>
      <c r="T148" s="5"/>
      <c r="U148" s="5"/>
      <c r="V148" s="5"/>
      <c r="W148" s="5"/>
      <c r="X148" s="5"/>
      <c r="Y148" s="5">
        <v>0</v>
      </c>
      <c r="Z148" s="5"/>
      <c r="AA148" s="5"/>
      <c r="AB148" s="5"/>
      <c r="AC148" s="5"/>
      <c r="AD148" s="5">
        <v>0</v>
      </c>
      <c r="AE148" s="5"/>
      <c r="AF148" s="5"/>
      <c r="AG148" s="5"/>
      <c r="AH148" s="5"/>
      <c r="AI148" s="5"/>
      <c r="AJ148" s="5">
        <v>0</v>
      </c>
      <c r="AK148" s="5"/>
      <c r="AL148" s="5"/>
      <c r="AM148" s="5"/>
      <c r="AN148" s="5">
        <f t="shared" si="0"/>
        <v>0</v>
      </c>
      <c r="AO148" s="5"/>
      <c r="AP148" s="5"/>
      <c r="AQ148" s="4"/>
    </row>
    <row r="149" spans="2:43" ht="31.5" customHeight="1" x14ac:dyDescent="0.25">
      <c r="B149" s="7" t="s">
        <v>198</v>
      </c>
      <c r="C149" s="7"/>
      <c r="D149" s="5">
        <v>0</v>
      </c>
      <c r="E149" s="5"/>
      <c r="F149" s="5"/>
      <c r="G149" s="5">
        <v>0</v>
      </c>
      <c r="H149" s="5"/>
      <c r="I149" s="5"/>
      <c r="J149" s="5"/>
      <c r="K149" s="5"/>
      <c r="L149" s="5">
        <v>0</v>
      </c>
      <c r="M149" s="5"/>
      <c r="N149" s="5"/>
      <c r="O149" s="5"/>
      <c r="P149" s="5"/>
      <c r="Q149" s="5"/>
      <c r="R149" s="5">
        <v>0</v>
      </c>
      <c r="S149" s="5"/>
      <c r="T149" s="5"/>
      <c r="U149" s="5"/>
      <c r="V149" s="5"/>
      <c r="W149" s="5"/>
      <c r="X149" s="5"/>
      <c r="Y149" s="5">
        <v>0</v>
      </c>
      <c r="Z149" s="5"/>
      <c r="AA149" s="5"/>
      <c r="AB149" s="5"/>
      <c r="AC149" s="5"/>
      <c r="AD149" s="5">
        <v>0</v>
      </c>
      <c r="AE149" s="5"/>
      <c r="AF149" s="5"/>
      <c r="AG149" s="5"/>
      <c r="AH149" s="5"/>
      <c r="AI149" s="5"/>
      <c r="AJ149" s="5">
        <v>0</v>
      </c>
      <c r="AK149" s="5"/>
      <c r="AL149" s="5"/>
      <c r="AM149" s="5"/>
      <c r="AN149" s="5">
        <f t="shared" si="0"/>
        <v>0</v>
      </c>
      <c r="AO149" s="5"/>
      <c r="AP149" s="5"/>
      <c r="AQ149" s="4"/>
    </row>
    <row r="150" spans="2:43" ht="94.5" customHeight="1" x14ac:dyDescent="0.25">
      <c r="B150" s="7" t="s">
        <v>199</v>
      </c>
      <c r="C150" s="7"/>
      <c r="D150" s="5">
        <v>0</v>
      </c>
      <c r="E150" s="5"/>
      <c r="F150" s="5"/>
      <c r="G150" s="5">
        <v>0</v>
      </c>
      <c r="H150" s="5"/>
      <c r="I150" s="5"/>
      <c r="J150" s="5"/>
      <c r="K150" s="5"/>
      <c r="L150" s="5">
        <v>0</v>
      </c>
      <c r="M150" s="5"/>
      <c r="N150" s="5"/>
      <c r="O150" s="5"/>
      <c r="P150" s="5"/>
      <c r="Q150" s="5"/>
      <c r="R150" s="5">
        <v>0</v>
      </c>
      <c r="S150" s="5"/>
      <c r="T150" s="5"/>
      <c r="U150" s="5"/>
      <c r="V150" s="5"/>
      <c r="W150" s="5"/>
      <c r="X150" s="5"/>
      <c r="Y150" s="5">
        <v>0</v>
      </c>
      <c r="Z150" s="5"/>
      <c r="AA150" s="5"/>
      <c r="AB150" s="5"/>
      <c r="AC150" s="5"/>
      <c r="AD150" s="5">
        <v>0</v>
      </c>
      <c r="AE150" s="5"/>
      <c r="AF150" s="5"/>
      <c r="AG150" s="5"/>
      <c r="AH150" s="5"/>
      <c r="AI150" s="5"/>
      <c r="AJ150" s="5">
        <v>0</v>
      </c>
      <c r="AK150" s="5"/>
      <c r="AL150" s="5"/>
      <c r="AM150" s="5"/>
      <c r="AN150" s="5">
        <f t="shared" si="0"/>
        <v>0</v>
      </c>
      <c r="AO150" s="5"/>
      <c r="AP150" s="5"/>
      <c r="AQ150" s="4"/>
    </row>
    <row r="151" spans="2:43" ht="78.75" customHeight="1" x14ac:dyDescent="0.25">
      <c r="B151" s="7" t="s">
        <v>200</v>
      </c>
      <c r="C151" s="7"/>
      <c r="D151" s="5">
        <v>0</v>
      </c>
      <c r="E151" s="5"/>
      <c r="F151" s="5"/>
      <c r="G151" s="5">
        <v>0</v>
      </c>
      <c r="H151" s="5"/>
      <c r="I151" s="5"/>
      <c r="J151" s="5"/>
      <c r="K151" s="5"/>
      <c r="L151" s="5">
        <v>0</v>
      </c>
      <c r="M151" s="5"/>
      <c r="N151" s="5"/>
      <c r="O151" s="5"/>
      <c r="P151" s="5"/>
      <c r="Q151" s="5"/>
      <c r="R151" s="5">
        <v>0</v>
      </c>
      <c r="S151" s="5"/>
      <c r="T151" s="5"/>
      <c r="U151" s="5"/>
      <c r="V151" s="5"/>
      <c r="W151" s="5"/>
      <c r="X151" s="5"/>
      <c r="Y151" s="5">
        <v>0</v>
      </c>
      <c r="Z151" s="5"/>
      <c r="AA151" s="5"/>
      <c r="AB151" s="5"/>
      <c r="AC151" s="5"/>
      <c r="AD151" s="5">
        <v>0</v>
      </c>
      <c r="AE151" s="5"/>
      <c r="AF151" s="5"/>
      <c r="AG151" s="5"/>
      <c r="AH151" s="5"/>
      <c r="AI151" s="5"/>
      <c r="AJ151" s="5">
        <v>0</v>
      </c>
      <c r="AK151" s="5"/>
      <c r="AL151" s="5"/>
      <c r="AM151" s="5"/>
      <c r="AN151" s="5">
        <f t="shared" si="0"/>
        <v>0</v>
      </c>
      <c r="AO151" s="5"/>
      <c r="AP151" s="5"/>
      <c r="AQ151" s="4"/>
    </row>
    <row r="152" spans="2:43" ht="31.5" customHeight="1" x14ac:dyDescent="0.25">
      <c r="B152" s="7" t="s">
        <v>201</v>
      </c>
      <c r="C152" s="7"/>
      <c r="D152" s="5">
        <v>0</v>
      </c>
      <c r="E152" s="5"/>
      <c r="F152" s="5"/>
      <c r="G152" s="5">
        <v>0</v>
      </c>
      <c r="H152" s="5"/>
      <c r="I152" s="5"/>
      <c r="J152" s="5"/>
      <c r="K152" s="5"/>
      <c r="L152" s="5">
        <v>0</v>
      </c>
      <c r="M152" s="5"/>
      <c r="N152" s="5"/>
      <c r="O152" s="5"/>
      <c r="P152" s="5"/>
      <c r="Q152" s="5"/>
      <c r="R152" s="5">
        <v>0</v>
      </c>
      <c r="S152" s="5"/>
      <c r="T152" s="5"/>
      <c r="U152" s="5"/>
      <c r="V152" s="5"/>
      <c r="W152" s="5"/>
      <c r="X152" s="5"/>
      <c r="Y152" s="5">
        <v>0</v>
      </c>
      <c r="Z152" s="5"/>
      <c r="AA152" s="5"/>
      <c r="AB152" s="5"/>
      <c r="AC152" s="5"/>
      <c r="AD152" s="5">
        <v>0</v>
      </c>
      <c r="AE152" s="5"/>
      <c r="AF152" s="5"/>
      <c r="AG152" s="5"/>
      <c r="AH152" s="5"/>
      <c r="AI152" s="5"/>
      <c r="AJ152" s="5">
        <v>0</v>
      </c>
      <c r="AK152" s="5"/>
      <c r="AL152" s="5"/>
      <c r="AM152" s="5"/>
      <c r="AN152" s="5">
        <f t="shared" si="0"/>
        <v>0</v>
      </c>
      <c r="AO152" s="5"/>
      <c r="AP152" s="5"/>
      <c r="AQ152" s="4"/>
    </row>
    <row r="153" spans="2:43" ht="15.75" customHeight="1" x14ac:dyDescent="0.25">
      <c r="B153" s="7" t="s">
        <v>202</v>
      </c>
      <c r="C153" s="7"/>
      <c r="D153" s="5">
        <v>0</v>
      </c>
      <c r="E153" s="5"/>
      <c r="F153" s="5"/>
      <c r="G153" s="5">
        <v>0</v>
      </c>
      <c r="H153" s="5"/>
      <c r="I153" s="5"/>
      <c r="J153" s="5"/>
      <c r="K153" s="5"/>
      <c r="L153" s="5">
        <v>0</v>
      </c>
      <c r="M153" s="5"/>
      <c r="N153" s="5"/>
      <c r="O153" s="5"/>
      <c r="P153" s="5"/>
      <c r="Q153" s="5"/>
      <c r="R153" s="5">
        <v>0</v>
      </c>
      <c r="S153" s="5"/>
      <c r="T153" s="5"/>
      <c r="U153" s="5"/>
      <c r="V153" s="5"/>
      <c r="W153" s="5"/>
      <c r="X153" s="5"/>
      <c r="Y153" s="5">
        <v>0</v>
      </c>
      <c r="Z153" s="5"/>
      <c r="AA153" s="5"/>
      <c r="AB153" s="5"/>
      <c r="AC153" s="5"/>
      <c r="AD153" s="5">
        <v>0</v>
      </c>
      <c r="AE153" s="5"/>
      <c r="AF153" s="5"/>
      <c r="AG153" s="5"/>
      <c r="AH153" s="5"/>
      <c r="AI153" s="5"/>
      <c r="AJ153" s="5">
        <v>0</v>
      </c>
      <c r="AK153" s="5"/>
      <c r="AL153" s="5"/>
      <c r="AM153" s="5"/>
      <c r="AN153" s="5">
        <f t="shared" si="0"/>
        <v>0</v>
      </c>
      <c r="AO153" s="5"/>
      <c r="AP153" s="5"/>
      <c r="AQ153" s="4"/>
    </row>
    <row r="154" spans="2:43" ht="31.5" customHeight="1" x14ac:dyDescent="0.25">
      <c r="B154" s="7" t="s">
        <v>209</v>
      </c>
      <c r="C154" s="7"/>
      <c r="D154" s="5">
        <v>1432348.1</v>
      </c>
      <c r="E154" s="5"/>
      <c r="F154" s="5"/>
      <c r="G154" s="5">
        <v>1403100</v>
      </c>
      <c r="H154" s="5"/>
      <c r="I154" s="5"/>
      <c r="J154" s="5"/>
      <c r="K154" s="5"/>
      <c r="L154" s="5">
        <v>976263</v>
      </c>
      <c r="M154" s="5"/>
      <c r="N154" s="5"/>
      <c r="O154" s="5"/>
      <c r="P154" s="5"/>
      <c r="Q154" s="5"/>
      <c r="R154" s="5">
        <v>215799</v>
      </c>
      <c r="S154" s="5"/>
      <c r="T154" s="5"/>
      <c r="U154" s="5"/>
      <c r="V154" s="5"/>
      <c r="W154" s="5"/>
      <c r="X154" s="5"/>
      <c r="Y154" s="5">
        <v>50000</v>
      </c>
      <c r="Z154" s="5"/>
      <c r="AA154" s="5"/>
      <c r="AB154" s="5"/>
      <c r="AC154" s="5"/>
      <c r="AD154" s="5">
        <v>320000</v>
      </c>
      <c r="AE154" s="5"/>
      <c r="AF154" s="5"/>
      <c r="AG154" s="5"/>
      <c r="AH154" s="5"/>
      <c r="AI154" s="5"/>
      <c r="AJ154" s="5">
        <v>340000</v>
      </c>
      <c r="AK154" s="5"/>
      <c r="AL154" s="5"/>
      <c r="AM154" s="5"/>
      <c r="AN154" s="5">
        <f t="shared" si="0"/>
        <v>4737510.0999999996</v>
      </c>
      <c r="AO154" s="5"/>
      <c r="AP154" s="5"/>
      <c r="AQ154" s="4"/>
    </row>
    <row r="155" spans="2:43" ht="15.75" customHeight="1" x14ac:dyDescent="0.25">
      <c r="B155" s="7" t="s">
        <v>195</v>
      </c>
      <c r="C155" s="7"/>
      <c r="D155" s="5">
        <v>1432348.1</v>
      </c>
      <c r="E155" s="5"/>
      <c r="F155" s="5"/>
      <c r="G155" s="5">
        <v>1403100</v>
      </c>
      <c r="H155" s="5"/>
      <c r="I155" s="5"/>
      <c r="J155" s="5"/>
      <c r="K155" s="5"/>
      <c r="L155" s="5">
        <v>976263</v>
      </c>
      <c r="M155" s="5"/>
      <c r="N155" s="5"/>
      <c r="O155" s="5"/>
      <c r="P155" s="5"/>
      <c r="Q155" s="5"/>
      <c r="R155" s="5">
        <v>215799</v>
      </c>
      <c r="S155" s="5"/>
      <c r="T155" s="5"/>
      <c r="U155" s="5"/>
      <c r="V155" s="5"/>
      <c r="W155" s="5"/>
      <c r="X155" s="5"/>
      <c r="Y155" s="5">
        <v>50000</v>
      </c>
      <c r="Z155" s="5"/>
      <c r="AA155" s="5"/>
      <c r="AB155" s="5"/>
      <c r="AC155" s="5"/>
      <c r="AD155" s="5">
        <v>320000</v>
      </c>
      <c r="AE155" s="5"/>
      <c r="AF155" s="5"/>
      <c r="AG155" s="5"/>
      <c r="AH155" s="5"/>
      <c r="AI155" s="5"/>
      <c r="AJ155" s="5">
        <v>340000</v>
      </c>
      <c r="AK155" s="5"/>
      <c r="AL155" s="5"/>
      <c r="AM155" s="5"/>
      <c r="AN155" s="5">
        <f t="shared" ref="AN155:AN198" si="1">D155+G155+L155+R155+Y155+AD155+AJ155</f>
        <v>4737510.0999999996</v>
      </c>
      <c r="AO155" s="5"/>
      <c r="AP155" s="5"/>
      <c r="AQ155" s="4"/>
    </row>
    <row r="156" spans="2:43" ht="31.5" customHeight="1" x14ac:dyDescent="0.25">
      <c r="B156" s="7" t="s">
        <v>196</v>
      </c>
      <c r="C156" s="7"/>
      <c r="D156" s="5">
        <v>0</v>
      </c>
      <c r="E156" s="5"/>
      <c r="F156" s="5"/>
      <c r="G156" s="5">
        <v>0</v>
      </c>
      <c r="H156" s="5"/>
      <c r="I156" s="5"/>
      <c r="J156" s="5"/>
      <c r="K156" s="5"/>
      <c r="L156" s="5">
        <v>0</v>
      </c>
      <c r="M156" s="5"/>
      <c r="N156" s="5"/>
      <c r="O156" s="5"/>
      <c r="P156" s="5"/>
      <c r="Q156" s="5"/>
      <c r="R156" s="5">
        <v>0</v>
      </c>
      <c r="S156" s="5"/>
      <c r="T156" s="5"/>
      <c r="U156" s="5"/>
      <c r="V156" s="5"/>
      <c r="W156" s="5"/>
      <c r="X156" s="5"/>
      <c r="Y156" s="5">
        <v>0</v>
      </c>
      <c r="Z156" s="5"/>
      <c r="AA156" s="5"/>
      <c r="AB156" s="5"/>
      <c r="AC156" s="5"/>
      <c r="AD156" s="5">
        <v>0</v>
      </c>
      <c r="AE156" s="5"/>
      <c r="AF156" s="5"/>
      <c r="AG156" s="5"/>
      <c r="AH156" s="5"/>
      <c r="AI156" s="5"/>
      <c r="AJ156" s="5">
        <v>0</v>
      </c>
      <c r="AK156" s="5"/>
      <c r="AL156" s="5"/>
      <c r="AM156" s="5"/>
      <c r="AN156" s="5">
        <f t="shared" si="1"/>
        <v>0</v>
      </c>
      <c r="AO156" s="5"/>
      <c r="AP156" s="5"/>
      <c r="AQ156" s="4"/>
    </row>
    <row r="157" spans="2:43" ht="47.25" customHeight="1" x14ac:dyDescent="0.25">
      <c r="B157" s="7" t="s">
        <v>197</v>
      </c>
      <c r="C157" s="7"/>
      <c r="D157" s="5">
        <v>0</v>
      </c>
      <c r="E157" s="5"/>
      <c r="F157" s="5"/>
      <c r="G157" s="5">
        <v>0</v>
      </c>
      <c r="H157" s="5"/>
      <c r="I157" s="5"/>
      <c r="J157" s="5"/>
      <c r="K157" s="5"/>
      <c r="L157" s="5">
        <v>0</v>
      </c>
      <c r="M157" s="5"/>
      <c r="N157" s="5"/>
      <c r="O157" s="5"/>
      <c r="P157" s="5"/>
      <c r="Q157" s="5"/>
      <c r="R157" s="5">
        <v>0</v>
      </c>
      <c r="S157" s="5"/>
      <c r="T157" s="5"/>
      <c r="U157" s="5"/>
      <c r="V157" s="5"/>
      <c r="W157" s="5"/>
      <c r="X157" s="5"/>
      <c r="Y157" s="5">
        <v>0</v>
      </c>
      <c r="Z157" s="5"/>
      <c r="AA157" s="5"/>
      <c r="AB157" s="5"/>
      <c r="AC157" s="5"/>
      <c r="AD157" s="5">
        <v>0</v>
      </c>
      <c r="AE157" s="5"/>
      <c r="AF157" s="5"/>
      <c r="AG157" s="5"/>
      <c r="AH157" s="5"/>
      <c r="AI157" s="5"/>
      <c r="AJ157" s="5">
        <v>0</v>
      </c>
      <c r="AK157" s="5"/>
      <c r="AL157" s="5"/>
      <c r="AM157" s="5"/>
      <c r="AN157" s="5">
        <f t="shared" si="1"/>
        <v>0</v>
      </c>
      <c r="AO157" s="5"/>
      <c r="AP157" s="5"/>
      <c r="AQ157" s="4"/>
    </row>
    <row r="158" spans="2:43" ht="31.5" customHeight="1" x14ac:dyDescent="0.25">
      <c r="B158" s="7" t="s">
        <v>198</v>
      </c>
      <c r="C158" s="7"/>
      <c r="D158" s="5">
        <v>1535.9</v>
      </c>
      <c r="E158" s="5"/>
      <c r="F158" s="5"/>
      <c r="G158" s="5">
        <v>0</v>
      </c>
      <c r="H158" s="5"/>
      <c r="I158" s="5"/>
      <c r="J158" s="5"/>
      <c r="K158" s="5"/>
      <c r="L158" s="5">
        <v>0</v>
      </c>
      <c r="M158" s="5"/>
      <c r="N158" s="5"/>
      <c r="O158" s="5"/>
      <c r="P158" s="5"/>
      <c r="Q158" s="5"/>
      <c r="R158" s="5">
        <v>0</v>
      </c>
      <c r="S158" s="5"/>
      <c r="T158" s="5"/>
      <c r="U158" s="5"/>
      <c r="V158" s="5"/>
      <c r="W158" s="5"/>
      <c r="X158" s="5"/>
      <c r="Y158" s="5">
        <v>0</v>
      </c>
      <c r="Z158" s="5"/>
      <c r="AA158" s="5"/>
      <c r="AB158" s="5"/>
      <c r="AC158" s="5"/>
      <c r="AD158" s="5">
        <v>0</v>
      </c>
      <c r="AE158" s="5"/>
      <c r="AF158" s="5"/>
      <c r="AG158" s="5"/>
      <c r="AH158" s="5"/>
      <c r="AI158" s="5"/>
      <c r="AJ158" s="5">
        <v>0</v>
      </c>
      <c r="AK158" s="5"/>
      <c r="AL158" s="5"/>
      <c r="AM158" s="5"/>
      <c r="AN158" s="5">
        <f t="shared" si="1"/>
        <v>1535.9</v>
      </c>
      <c r="AO158" s="5"/>
      <c r="AP158" s="5"/>
      <c r="AQ158" s="4"/>
    </row>
    <row r="159" spans="2:43" ht="94.5" customHeight="1" x14ac:dyDescent="0.25">
      <c r="B159" s="7" t="s">
        <v>199</v>
      </c>
      <c r="C159" s="7"/>
      <c r="D159" s="5">
        <v>0</v>
      </c>
      <c r="E159" s="5"/>
      <c r="F159" s="5"/>
      <c r="G159" s="5">
        <v>0</v>
      </c>
      <c r="H159" s="5"/>
      <c r="I159" s="5"/>
      <c r="J159" s="5"/>
      <c r="K159" s="5"/>
      <c r="L159" s="5">
        <v>0</v>
      </c>
      <c r="M159" s="5"/>
      <c r="N159" s="5"/>
      <c r="O159" s="5"/>
      <c r="P159" s="5"/>
      <c r="Q159" s="5"/>
      <c r="R159" s="5">
        <v>0</v>
      </c>
      <c r="S159" s="5"/>
      <c r="T159" s="5"/>
      <c r="U159" s="5"/>
      <c r="V159" s="5"/>
      <c r="W159" s="5"/>
      <c r="X159" s="5"/>
      <c r="Y159" s="5">
        <v>0</v>
      </c>
      <c r="Z159" s="5"/>
      <c r="AA159" s="5"/>
      <c r="AB159" s="5"/>
      <c r="AC159" s="5"/>
      <c r="AD159" s="5">
        <v>0</v>
      </c>
      <c r="AE159" s="5"/>
      <c r="AF159" s="5"/>
      <c r="AG159" s="5"/>
      <c r="AH159" s="5"/>
      <c r="AI159" s="5"/>
      <c r="AJ159" s="5">
        <v>0</v>
      </c>
      <c r="AK159" s="5"/>
      <c r="AL159" s="5"/>
      <c r="AM159" s="5"/>
      <c r="AN159" s="5">
        <f t="shared" si="1"/>
        <v>0</v>
      </c>
      <c r="AO159" s="5"/>
      <c r="AP159" s="5"/>
      <c r="AQ159" s="4"/>
    </row>
    <row r="160" spans="2:43" ht="78.75" customHeight="1" x14ac:dyDescent="0.25">
      <c r="B160" s="7" t="s">
        <v>200</v>
      </c>
      <c r="C160" s="7"/>
      <c r="D160" s="5">
        <v>0</v>
      </c>
      <c r="E160" s="5"/>
      <c r="F160" s="5"/>
      <c r="G160" s="5">
        <v>0</v>
      </c>
      <c r="H160" s="5"/>
      <c r="I160" s="5"/>
      <c r="J160" s="5"/>
      <c r="K160" s="5"/>
      <c r="L160" s="5">
        <v>0</v>
      </c>
      <c r="M160" s="5"/>
      <c r="N160" s="5"/>
      <c r="O160" s="5"/>
      <c r="P160" s="5"/>
      <c r="Q160" s="5"/>
      <c r="R160" s="5">
        <v>0</v>
      </c>
      <c r="S160" s="5"/>
      <c r="T160" s="5"/>
      <c r="U160" s="5"/>
      <c r="V160" s="5"/>
      <c r="W160" s="5"/>
      <c r="X160" s="5"/>
      <c r="Y160" s="5">
        <v>0</v>
      </c>
      <c r="Z160" s="5"/>
      <c r="AA160" s="5"/>
      <c r="AB160" s="5"/>
      <c r="AC160" s="5"/>
      <c r="AD160" s="5">
        <v>0</v>
      </c>
      <c r="AE160" s="5"/>
      <c r="AF160" s="5"/>
      <c r="AG160" s="5"/>
      <c r="AH160" s="5"/>
      <c r="AI160" s="5"/>
      <c r="AJ160" s="5">
        <v>0</v>
      </c>
      <c r="AK160" s="5"/>
      <c r="AL160" s="5"/>
      <c r="AM160" s="5"/>
      <c r="AN160" s="5">
        <f t="shared" si="1"/>
        <v>0</v>
      </c>
      <c r="AO160" s="5"/>
      <c r="AP160" s="5"/>
      <c r="AQ160" s="4"/>
    </row>
    <row r="161" spans="2:43" ht="31.5" customHeight="1" x14ac:dyDescent="0.25">
      <c r="B161" s="7" t="s">
        <v>201</v>
      </c>
      <c r="C161" s="7"/>
      <c r="D161" s="5">
        <v>1535.9</v>
      </c>
      <c r="E161" s="5"/>
      <c r="F161" s="5"/>
      <c r="G161" s="5">
        <v>0</v>
      </c>
      <c r="H161" s="5"/>
      <c r="I161" s="5"/>
      <c r="J161" s="5"/>
      <c r="K161" s="5"/>
      <c r="L161" s="5">
        <v>0</v>
      </c>
      <c r="M161" s="5"/>
      <c r="N161" s="5"/>
      <c r="O161" s="5"/>
      <c r="P161" s="5"/>
      <c r="Q161" s="5"/>
      <c r="R161" s="5">
        <v>0</v>
      </c>
      <c r="S161" s="5"/>
      <c r="T161" s="5"/>
      <c r="U161" s="5"/>
      <c r="V161" s="5"/>
      <c r="W161" s="5"/>
      <c r="X161" s="5"/>
      <c r="Y161" s="5">
        <v>0</v>
      </c>
      <c r="Z161" s="5"/>
      <c r="AA161" s="5"/>
      <c r="AB161" s="5"/>
      <c r="AC161" s="5"/>
      <c r="AD161" s="5">
        <v>0</v>
      </c>
      <c r="AE161" s="5"/>
      <c r="AF161" s="5"/>
      <c r="AG161" s="5"/>
      <c r="AH161" s="5"/>
      <c r="AI161" s="5"/>
      <c r="AJ161" s="5">
        <v>0</v>
      </c>
      <c r="AK161" s="5"/>
      <c r="AL161" s="5"/>
      <c r="AM161" s="5"/>
      <c r="AN161" s="5">
        <f t="shared" si="1"/>
        <v>1535.9</v>
      </c>
      <c r="AO161" s="5"/>
      <c r="AP161" s="5"/>
      <c r="AQ161" s="4"/>
    </row>
    <row r="162" spans="2:43" ht="15.75" customHeight="1" x14ac:dyDescent="0.25">
      <c r="B162" s="7" t="s">
        <v>202</v>
      </c>
      <c r="C162" s="7"/>
      <c r="D162" s="5">
        <v>0</v>
      </c>
      <c r="E162" s="5"/>
      <c r="F162" s="5"/>
      <c r="G162" s="5">
        <v>0</v>
      </c>
      <c r="H162" s="5"/>
      <c r="I162" s="5"/>
      <c r="J162" s="5"/>
      <c r="K162" s="5"/>
      <c r="L162" s="5">
        <v>0</v>
      </c>
      <c r="M162" s="5"/>
      <c r="N162" s="5"/>
      <c r="O162" s="5"/>
      <c r="P162" s="5"/>
      <c r="Q162" s="5"/>
      <c r="R162" s="5">
        <v>0</v>
      </c>
      <c r="S162" s="5"/>
      <c r="T162" s="5"/>
      <c r="U162" s="5"/>
      <c r="V162" s="5"/>
      <c r="W162" s="5"/>
      <c r="X162" s="5"/>
      <c r="Y162" s="5">
        <v>0</v>
      </c>
      <c r="Z162" s="5"/>
      <c r="AA162" s="5"/>
      <c r="AB162" s="5"/>
      <c r="AC162" s="5"/>
      <c r="AD162" s="5">
        <v>0</v>
      </c>
      <c r="AE162" s="5"/>
      <c r="AF162" s="5"/>
      <c r="AG162" s="5"/>
      <c r="AH162" s="5"/>
      <c r="AI162" s="5"/>
      <c r="AJ162" s="5">
        <v>0</v>
      </c>
      <c r="AK162" s="5"/>
      <c r="AL162" s="5"/>
      <c r="AM162" s="5"/>
      <c r="AN162" s="5">
        <f t="shared" si="1"/>
        <v>0</v>
      </c>
      <c r="AO162" s="5"/>
      <c r="AP162" s="5"/>
      <c r="AQ162" s="4"/>
    </row>
    <row r="163" spans="2:43" ht="31.5" customHeight="1" x14ac:dyDescent="0.25">
      <c r="B163" s="7" t="s">
        <v>210</v>
      </c>
      <c r="C163" s="7"/>
      <c r="D163" s="5">
        <v>0</v>
      </c>
      <c r="E163" s="5"/>
      <c r="F163" s="5"/>
      <c r="G163" s="5">
        <v>0</v>
      </c>
      <c r="H163" s="5"/>
      <c r="I163" s="5"/>
      <c r="J163" s="5"/>
      <c r="K163" s="5"/>
      <c r="L163" s="5">
        <v>0</v>
      </c>
      <c r="M163" s="5"/>
      <c r="N163" s="5"/>
      <c r="O163" s="5"/>
      <c r="P163" s="5"/>
      <c r="Q163" s="5"/>
      <c r="R163" s="5">
        <v>80232.600000000006</v>
      </c>
      <c r="S163" s="5"/>
      <c r="T163" s="5"/>
      <c r="U163" s="5"/>
      <c r="V163" s="5"/>
      <c r="W163" s="5"/>
      <c r="X163" s="5"/>
      <c r="Y163" s="5">
        <v>688830.7</v>
      </c>
      <c r="Z163" s="5"/>
      <c r="AA163" s="5"/>
      <c r="AB163" s="5"/>
      <c r="AC163" s="5"/>
      <c r="AD163" s="5">
        <v>0</v>
      </c>
      <c r="AE163" s="5"/>
      <c r="AF163" s="5"/>
      <c r="AG163" s="5"/>
      <c r="AH163" s="5"/>
      <c r="AI163" s="5"/>
      <c r="AJ163" s="5">
        <v>0</v>
      </c>
      <c r="AK163" s="5"/>
      <c r="AL163" s="5"/>
      <c r="AM163" s="5"/>
      <c r="AN163" s="5">
        <f t="shared" si="1"/>
        <v>769063.29999999993</v>
      </c>
      <c r="AO163" s="5"/>
      <c r="AP163" s="5"/>
      <c r="AQ163" s="4"/>
    </row>
    <row r="164" spans="2:43" ht="15.75" customHeight="1" x14ac:dyDescent="0.25">
      <c r="B164" s="7" t="s">
        <v>195</v>
      </c>
      <c r="C164" s="7"/>
      <c r="D164" s="5">
        <v>0</v>
      </c>
      <c r="E164" s="5"/>
      <c r="F164" s="5"/>
      <c r="G164" s="5">
        <v>0</v>
      </c>
      <c r="H164" s="5"/>
      <c r="I164" s="5"/>
      <c r="J164" s="5"/>
      <c r="K164" s="5"/>
      <c r="L164" s="5">
        <v>0</v>
      </c>
      <c r="M164" s="5"/>
      <c r="N164" s="5"/>
      <c r="O164" s="5"/>
      <c r="P164" s="5"/>
      <c r="Q164" s="5"/>
      <c r="R164" s="5">
        <f>R163</f>
        <v>80232.600000000006</v>
      </c>
      <c r="S164" s="5"/>
      <c r="T164" s="5"/>
      <c r="U164" s="5"/>
      <c r="V164" s="5"/>
      <c r="W164" s="5"/>
      <c r="X164" s="5"/>
      <c r="Y164" s="5">
        <f>Y163</f>
        <v>688830.7</v>
      </c>
      <c r="Z164" s="5"/>
      <c r="AA164" s="5"/>
      <c r="AB164" s="5"/>
      <c r="AC164" s="5"/>
      <c r="AD164" s="5">
        <v>0</v>
      </c>
      <c r="AE164" s="5"/>
      <c r="AF164" s="5"/>
      <c r="AG164" s="5"/>
      <c r="AH164" s="5"/>
      <c r="AI164" s="5"/>
      <c r="AJ164" s="5">
        <v>0</v>
      </c>
      <c r="AK164" s="5"/>
      <c r="AL164" s="5"/>
      <c r="AM164" s="5"/>
      <c r="AN164" s="5">
        <f t="shared" si="1"/>
        <v>769063.29999999993</v>
      </c>
      <c r="AO164" s="5"/>
      <c r="AP164" s="5"/>
      <c r="AQ164" s="4"/>
    </row>
    <row r="165" spans="2:43" ht="31.5" customHeight="1" x14ac:dyDescent="0.25">
      <c r="B165" s="7" t="s">
        <v>196</v>
      </c>
      <c r="C165" s="7"/>
      <c r="D165" s="5">
        <v>0</v>
      </c>
      <c r="E165" s="5"/>
      <c r="F165" s="5"/>
      <c r="G165" s="5">
        <v>0</v>
      </c>
      <c r="H165" s="5"/>
      <c r="I165" s="5"/>
      <c r="J165" s="5"/>
      <c r="K165" s="5"/>
      <c r="L165" s="5">
        <v>0</v>
      </c>
      <c r="M165" s="5"/>
      <c r="N165" s="5"/>
      <c r="O165" s="5"/>
      <c r="P165" s="5"/>
      <c r="Q165" s="5"/>
      <c r="R165" s="5">
        <v>69000</v>
      </c>
      <c r="S165" s="5"/>
      <c r="T165" s="5"/>
      <c r="U165" s="5"/>
      <c r="V165" s="5"/>
      <c r="W165" s="5"/>
      <c r="X165" s="5"/>
      <c r="Y165" s="5">
        <v>551064.5</v>
      </c>
      <c r="Z165" s="5"/>
      <c r="AA165" s="5"/>
      <c r="AB165" s="5"/>
      <c r="AC165" s="5"/>
      <c r="AD165" s="5">
        <v>0</v>
      </c>
      <c r="AE165" s="5"/>
      <c r="AF165" s="5"/>
      <c r="AG165" s="5"/>
      <c r="AH165" s="5"/>
      <c r="AI165" s="5"/>
      <c r="AJ165" s="5">
        <v>0</v>
      </c>
      <c r="AK165" s="5"/>
      <c r="AL165" s="5"/>
      <c r="AM165" s="5"/>
      <c r="AN165" s="5">
        <f t="shared" si="1"/>
        <v>620064.5</v>
      </c>
      <c r="AO165" s="5"/>
      <c r="AP165" s="5"/>
      <c r="AQ165" s="4"/>
    </row>
    <row r="166" spans="2:43" ht="47.25" customHeight="1" x14ac:dyDescent="0.25">
      <c r="B166" s="7" t="s">
        <v>197</v>
      </c>
      <c r="C166" s="7"/>
      <c r="D166" s="5">
        <v>0</v>
      </c>
      <c r="E166" s="5"/>
      <c r="F166" s="5"/>
      <c r="G166" s="5">
        <v>0</v>
      </c>
      <c r="H166" s="5"/>
      <c r="I166" s="5"/>
      <c r="J166" s="5"/>
      <c r="K166" s="5"/>
      <c r="L166" s="5">
        <v>0</v>
      </c>
      <c r="M166" s="5"/>
      <c r="N166" s="5"/>
      <c r="O166" s="5"/>
      <c r="P166" s="5"/>
      <c r="Q166" s="5"/>
      <c r="R166" s="5">
        <v>0</v>
      </c>
      <c r="S166" s="5"/>
      <c r="T166" s="5"/>
      <c r="U166" s="5"/>
      <c r="V166" s="5"/>
      <c r="W166" s="5"/>
      <c r="X166" s="5"/>
      <c r="Y166" s="5">
        <v>0</v>
      </c>
      <c r="Z166" s="5"/>
      <c r="AA166" s="5"/>
      <c r="AB166" s="5"/>
      <c r="AC166" s="5"/>
      <c r="AD166" s="5">
        <v>0</v>
      </c>
      <c r="AE166" s="5"/>
      <c r="AF166" s="5"/>
      <c r="AG166" s="5"/>
      <c r="AH166" s="5"/>
      <c r="AI166" s="5"/>
      <c r="AJ166" s="5">
        <v>0</v>
      </c>
      <c r="AK166" s="5"/>
      <c r="AL166" s="5"/>
      <c r="AM166" s="5"/>
      <c r="AN166" s="5">
        <f t="shared" si="1"/>
        <v>0</v>
      </c>
      <c r="AO166" s="5"/>
      <c r="AP166" s="5"/>
      <c r="AQ166" s="4"/>
    </row>
    <row r="167" spans="2:43" ht="31.5" customHeight="1" x14ac:dyDescent="0.25">
      <c r="B167" s="7" t="s">
        <v>198</v>
      </c>
      <c r="C167" s="7"/>
      <c r="D167" s="5">
        <v>0</v>
      </c>
      <c r="E167" s="5"/>
      <c r="F167" s="5"/>
      <c r="G167" s="5">
        <v>0</v>
      </c>
      <c r="H167" s="5"/>
      <c r="I167" s="5"/>
      <c r="J167" s="5"/>
      <c r="K167" s="5"/>
      <c r="L167" s="5">
        <v>0</v>
      </c>
      <c r="M167" s="5"/>
      <c r="N167" s="5"/>
      <c r="O167" s="5"/>
      <c r="P167" s="5"/>
      <c r="Q167" s="5"/>
      <c r="R167" s="5">
        <v>0</v>
      </c>
      <c r="S167" s="5"/>
      <c r="T167" s="5"/>
      <c r="U167" s="5"/>
      <c r="V167" s="5"/>
      <c r="W167" s="5"/>
      <c r="X167" s="5"/>
      <c r="Y167" s="5">
        <v>0</v>
      </c>
      <c r="Z167" s="5"/>
      <c r="AA167" s="5"/>
      <c r="AB167" s="5"/>
      <c r="AC167" s="5"/>
      <c r="AD167" s="5">
        <v>0</v>
      </c>
      <c r="AE167" s="5"/>
      <c r="AF167" s="5"/>
      <c r="AG167" s="5"/>
      <c r="AH167" s="5"/>
      <c r="AI167" s="5"/>
      <c r="AJ167" s="5">
        <v>0</v>
      </c>
      <c r="AK167" s="5"/>
      <c r="AL167" s="5"/>
      <c r="AM167" s="5"/>
      <c r="AN167" s="5">
        <f t="shared" si="1"/>
        <v>0</v>
      </c>
      <c r="AO167" s="5"/>
      <c r="AP167" s="5"/>
      <c r="AQ167" s="4"/>
    </row>
    <row r="168" spans="2:43" ht="94.5" customHeight="1" x14ac:dyDescent="0.25">
      <c r="B168" s="7" t="s">
        <v>199</v>
      </c>
      <c r="C168" s="7"/>
      <c r="D168" s="5">
        <v>0</v>
      </c>
      <c r="E168" s="5"/>
      <c r="F168" s="5"/>
      <c r="G168" s="5">
        <v>0</v>
      </c>
      <c r="H168" s="5"/>
      <c r="I168" s="5"/>
      <c r="J168" s="5"/>
      <c r="K168" s="5"/>
      <c r="L168" s="5">
        <v>0</v>
      </c>
      <c r="M168" s="5"/>
      <c r="N168" s="5"/>
      <c r="O168" s="5"/>
      <c r="P168" s="5"/>
      <c r="Q168" s="5"/>
      <c r="R168" s="5">
        <v>0</v>
      </c>
      <c r="S168" s="5"/>
      <c r="T168" s="5"/>
      <c r="U168" s="5"/>
      <c r="V168" s="5"/>
      <c r="W168" s="5"/>
      <c r="X168" s="5"/>
      <c r="Y168" s="5">
        <v>0</v>
      </c>
      <c r="Z168" s="5"/>
      <c r="AA168" s="5"/>
      <c r="AB168" s="5"/>
      <c r="AC168" s="5"/>
      <c r="AD168" s="5">
        <v>0</v>
      </c>
      <c r="AE168" s="5"/>
      <c r="AF168" s="5"/>
      <c r="AG168" s="5"/>
      <c r="AH168" s="5"/>
      <c r="AI168" s="5"/>
      <c r="AJ168" s="5">
        <v>0</v>
      </c>
      <c r="AK168" s="5"/>
      <c r="AL168" s="5"/>
      <c r="AM168" s="5"/>
      <c r="AN168" s="5">
        <f t="shared" si="1"/>
        <v>0</v>
      </c>
      <c r="AO168" s="5"/>
      <c r="AP168" s="5"/>
      <c r="AQ168" s="4"/>
    </row>
    <row r="169" spans="2:43" ht="78.75" customHeight="1" x14ac:dyDescent="0.25">
      <c r="B169" s="7" t="s">
        <v>200</v>
      </c>
      <c r="C169" s="7"/>
      <c r="D169" s="5">
        <v>0</v>
      </c>
      <c r="E169" s="5"/>
      <c r="F169" s="5"/>
      <c r="G169" s="5">
        <v>0</v>
      </c>
      <c r="H169" s="5"/>
      <c r="I169" s="5"/>
      <c r="J169" s="5"/>
      <c r="K169" s="5"/>
      <c r="L169" s="5">
        <v>0</v>
      </c>
      <c r="M169" s="5"/>
      <c r="N169" s="5"/>
      <c r="O169" s="5"/>
      <c r="P169" s="5"/>
      <c r="Q169" s="5"/>
      <c r="R169" s="5">
        <v>0</v>
      </c>
      <c r="S169" s="5"/>
      <c r="T169" s="5"/>
      <c r="U169" s="5"/>
      <c r="V169" s="5"/>
      <c r="W169" s="5"/>
      <c r="X169" s="5"/>
      <c r="Y169" s="5">
        <v>0</v>
      </c>
      <c r="Z169" s="5"/>
      <c r="AA169" s="5"/>
      <c r="AB169" s="5"/>
      <c r="AC169" s="5"/>
      <c r="AD169" s="5">
        <v>0</v>
      </c>
      <c r="AE169" s="5"/>
      <c r="AF169" s="5"/>
      <c r="AG169" s="5"/>
      <c r="AH169" s="5"/>
      <c r="AI169" s="5"/>
      <c r="AJ169" s="5">
        <v>0</v>
      </c>
      <c r="AK169" s="5"/>
      <c r="AL169" s="5"/>
      <c r="AM169" s="5"/>
      <c r="AN169" s="5">
        <f t="shared" si="1"/>
        <v>0</v>
      </c>
      <c r="AO169" s="5"/>
      <c r="AP169" s="5"/>
      <c r="AQ169" s="4"/>
    </row>
    <row r="170" spans="2:43" ht="31.5" customHeight="1" x14ac:dyDescent="0.25">
      <c r="B170" s="7" t="s">
        <v>201</v>
      </c>
      <c r="C170" s="7"/>
      <c r="D170" s="5">
        <v>0</v>
      </c>
      <c r="E170" s="5"/>
      <c r="F170" s="5"/>
      <c r="G170" s="5">
        <v>0</v>
      </c>
      <c r="H170" s="5"/>
      <c r="I170" s="5"/>
      <c r="J170" s="5"/>
      <c r="K170" s="5"/>
      <c r="L170" s="5">
        <v>0</v>
      </c>
      <c r="M170" s="5"/>
      <c r="N170" s="5"/>
      <c r="O170" s="5"/>
      <c r="P170" s="5"/>
      <c r="Q170" s="5"/>
      <c r="R170" s="5">
        <v>0</v>
      </c>
      <c r="S170" s="5"/>
      <c r="T170" s="5"/>
      <c r="U170" s="5"/>
      <c r="V170" s="5"/>
      <c r="W170" s="5"/>
      <c r="X170" s="5"/>
      <c r="Y170" s="5">
        <v>0</v>
      </c>
      <c r="Z170" s="5"/>
      <c r="AA170" s="5"/>
      <c r="AB170" s="5"/>
      <c r="AC170" s="5"/>
      <c r="AD170" s="5">
        <v>0</v>
      </c>
      <c r="AE170" s="5"/>
      <c r="AF170" s="5"/>
      <c r="AG170" s="5"/>
      <c r="AH170" s="5"/>
      <c r="AI170" s="5"/>
      <c r="AJ170" s="5">
        <v>0</v>
      </c>
      <c r="AK170" s="5"/>
      <c r="AL170" s="5"/>
      <c r="AM170" s="5"/>
      <c r="AN170" s="5">
        <f t="shared" si="1"/>
        <v>0</v>
      </c>
      <c r="AO170" s="5"/>
      <c r="AP170" s="5"/>
      <c r="AQ170" s="4"/>
    </row>
    <row r="171" spans="2:43" ht="15.75" customHeight="1" x14ac:dyDescent="0.25">
      <c r="B171" s="7" t="s">
        <v>202</v>
      </c>
      <c r="C171" s="7"/>
      <c r="D171" s="5">
        <v>0</v>
      </c>
      <c r="E171" s="5"/>
      <c r="F171" s="5"/>
      <c r="G171" s="5">
        <v>0</v>
      </c>
      <c r="H171" s="5"/>
      <c r="I171" s="5"/>
      <c r="J171" s="5"/>
      <c r="K171" s="5"/>
      <c r="L171" s="5">
        <v>0</v>
      </c>
      <c r="M171" s="5"/>
      <c r="N171" s="5"/>
      <c r="O171" s="5"/>
      <c r="P171" s="5"/>
      <c r="Q171" s="5"/>
      <c r="R171" s="5">
        <v>0</v>
      </c>
      <c r="S171" s="5"/>
      <c r="T171" s="5"/>
      <c r="U171" s="5"/>
      <c r="V171" s="5"/>
      <c r="W171" s="5"/>
      <c r="X171" s="5"/>
      <c r="Y171" s="5">
        <v>0</v>
      </c>
      <c r="Z171" s="5"/>
      <c r="AA171" s="5"/>
      <c r="AB171" s="5"/>
      <c r="AC171" s="5"/>
      <c r="AD171" s="5">
        <v>0</v>
      </c>
      <c r="AE171" s="5"/>
      <c r="AF171" s="5"/>
      <c r="AG171" s="5"/>
      <c r="AH171" s="5"/>
      <c r="AI171" s="5"/>
      <c r="AJ171" s="5">
        <v>0</v>
      </c>
      <c r="AK171" s="5"/>
      <c r="AL171" s="5"/>
      <c r="AM171" s="5"/>
      <c r="AN171" s="5">
        <f t="shared" si="1"/>
        <v>0</v>
      </c>
      <c r="AO171" s="5"/>
      <c r="AP171" s="5"/>
      <c r="AQ171" s="4"/>
    </row>
    <row r="172" spans="2:43" ht="47.25" customHeight="1" x14ac:dyDescent="0.25">
      <c r="B172" s="7" t="s">
        <v>211</v>
      </c>
      <c r="C172" s="7"/>
      <c r="D172" s="5">
        <v>2936739.7</v>
      </c>
      <c r="E172" s="5"/>
      <c r="F172" s="5"/>
      <c r="G172" s="5">
        <v>2655891.7000000002</v>
      </c>
      <c r="H172" s="5"/>
      <c r="I172" s="5"/>
      <c r="J172" s="5"/>
      <c r="K172" s="5"/>
      <c r="L172" s="5">
        <v>3556200.6</v>
      </c>
      <c r="M172" s="5"/>
      <c r="N172" s="5"/>
      <c r="O172" s="5"/>
      <c r="P172" s="5"/>
      <c r="Q172" s="5"/>
      <c r="R172" s="5">
        <v>3950505.1</v>
      </c>
      <c r="S172" s="5"/>
      <c r="T172" s="5"/>
      <c r="U172" s="5"/>
      <c r="V172" s="5"/>
      <c r="W172" s="5"/>
      <c r="X172" s="5"/>
      <c r="Y172" s="5">
        <v>3443431</v>
      </c>
      <c r="Z172" s="5"/>
      <c r="AA172" s="5"/>
      <c r="AB172" s="5"/>
      <c r="AC172" s="5"/>
      <c r="AD172" s="5">
        <v>6241095</v>
      </c>
      <c r="AE172" s="5"/>
      <c r="AF172" s="5"/>
      <c r="AG172" s="5"/>
      <c r="AH172" s="5"/>
      <c r="AI172" s="5"/>
      <c r="AJ172" s="5">
        <v>6761595</v>
      </c>
      <c r="AK172" s="5"/>
      <c r="AL172" s="5"/>
      <c r="AM172" s="5"/>
      <c r="AN172" s="5">
        <f t="shared" si="1"/>
        <v>29545458.100000001</v>
      </c>
      <c r="AO172" s="5"/>
      <c r="AP172" s="5"/>
      <c r="AQ172" s="4"/>
    </row>
    <row r="173" spans="2:43" ht="15.75" customHeight="1" x14ac:dyDescent="0.25">
      <c r="B173" s="7" t="s">
        <v>195</v>
      </c>
      <c r="C173" s="7"/>
      <c r="D173" s="5">
        <v>2936739.7</v>
      </c>
      <c r="E173" s="5"/>
      <c r="F173" s="5"/>
      <c r="G173" s="5">
        <v>2655891.7000000002</v>
      </c>
      <c r="H173" s="5"/>
      <c r="I173" s="5"/>
      <c r="J173" s="5"/>
      <c r="K173" s="5"/>
      <c r="L173" s="5">
        <v>3556200.6</v>
      </c>
      <c r="M173" s="5"/>
      <c r="N173" s="5"/>
      <c r="O173" s="5"/>
      <c r="P173" s="5"/>
      <c r="Q173" s="5"/>
      <c r="R173" s="5">
        <v>3950505.1</v>
      </c>
      <c r="S173" s="5"/>
      <c r="T173" s="5"/>
      <c r="U173" s="5"/>
      <c r="V173" s="5"/>
      <c r="W173" s="5"/>
      <c r="X173" s="5"/>
      <c r="Y173" s="5">
        <v>3443431</v>
      </c>
      <c r="Z173" s="5"/>
      <c r="AA173" s="5"/>
      <c r="AB173" s="5"/>
      <c r="AC173" s="5"/>
      <c r="AD173" s="5">
        <v>6241095</v>
      </c>
      <c r="AE173" s="5"/>
      <c r="AF173" s="5"/>
      <c r="AG173" s="5"/>
      <c r="AH173" s="5"/>
      <c r="AI173" s="5"/>
      <c r="AJ173" s="5">
        <v>6761595</v>
      </c>
      <c r="AK173" s="5"/>
      <c r="AL173" s="5"/>
      <c r="AM173" s="5"/>
      <c r="AN173" s="5">
        <f t="shared" si="1"/>
        <v>29545458.100000001</v>
      </c>
      <c r="AO173" s="5"/>
      <c r="AP173" s="5"/>
      <c r="AQ173" s="4"/>
    </row>
    <row r="174" spans="2:43" ht="31.5" customHeight="1" x14ac:dyDescent="0.25">
      <c r="B174" s="7" t="s">
        <v>196</v>
      </c>
      <c r="C174" s="7"/>
      <c r="D174" s="5">
        <v>0</v>
      </c>
      <c r="E174" s="5"/>
      <c r="F174" s="5"/>
      <c r="G174" s="5">
        <v>0</v>
      </c>
      <c r="H174" s="5"/>
      <c r="I174" s="5"/>
      <c r="J174" s="5"/>
      <c r="K174" s="5"/>
      <c r="L174" s="5">
        <v>0</v>
      </c>
      <c r="M174" s="5"/>
      <c r="N174" s="5"/>
      <c r="O174" s="5"/>
      <c r="P174" s="5"/>
      <c r="Q174" s="5"/>
      <c r="R174" s="5">
        <v>194000</v>
      </c>
      <c r="S174" s="5"/>
      <c r="T174" s="5"/>
      <c r="U174" s="5"/>
      <c r="V174" s="5"/>
      <c r="W174" s="5"/>
      <c r="X174" s="5"/>
      <c r="Y174" s="5">
        <v>0</v>
      </c>
      <c r="Z174" s="5"/>
      <c r="AA174" s="5"/>
      <c r="AB174" s="5"/>
      <c r="AC174" s="5"/>
      <c r="AD174" s="5">
        <v>0</v>
      </c>
      <c r="AE174" s="5"/>
      <c r="AF174" s="5"/>
      <c r="AG174" s="5"/>
      <c r="AH174" s="5"/>
      <c r="AI174" s="5"/>
      <c r="AJ174" s="5">
        <v>0</v>
      </c>
      <c r="AK174" s="5"/>
      <c r="AL174" s="5"/>
      <c r="AM174" s="5"/>
      <c r="AN174" s="5">
        <f t="shared" si="1"/>
        <v>194000</v>
      </c>
      <c r="AO174" s="5"/>
      <c r="AP174" s="5"/>
      <c r="AQ174" s="4"/>
    </row>
    <row r="175" spans="2:43" ht="47.25" customHeight="1" x14ac:dyDescent="0.25">
      <c r="B175" s="7" t="s">
        <v>197</v>
      </c>
      <c r="C175" s="7"/>
      <c r="D175" s="5">
        <v>0</v>
      </c>
      <c r="E175" s="5"/>
      <c r="F175" s="5"/>
      <c r="G175" s="5">
        <v>0</v>
      </c>
      <c r="H175" s="5"/>
      <c r="I175" s="5"/>
      <c r="J175" s="5"/>
      <c r="K175" s="5"/>
      <c r="L175" s="5">
        <v>0</v>
      </c>
      <c r="M175" s="5"/>
      <c r="N175" s="5"/>
      <c r="O175" s="5"/>
      <c r="P175" s="5"/>
      <c r="Q175" s="5"/>
      <c r="R175" s="5">
        <v>0</v>
      </c>
      <c r="S175" s="5"/>
      <c r="T175" s="5"/>
      <c r="U175" s="5"/>
      <c r="V175" s="5"/>
      <c r="W175" s="5"/>
      <c r="X175" s="5"/>
      <c r="Y175" s="5">
        <v>0</v>
      </c>
      <c r="Z175" s="5"/>
      <c r="AA175" s="5"/>
      <c r="AB175" s="5"/>
      <c r="AC175" s="5"/>
      <c r="AD175" s="5">
        <v>0</v>
      </c>
      <c r="AE175" s="5"/>
      <c r="AF175" s="5"/>
      <c r="AG175" s="5"/>
      <c r="AH175" s="5"/>
      <c r="AI175" s="5"/>
      <c r="AJ175" s="5">
        <v>0</v>
      </c>
      <c r="AK175" s="5"/>
      <c r="AL175" s="5"/>
      <c r="AM175" s="5"/>
      <c r="AN175" s="5">
        <f t="shared" si="1"/>
        <v>0</v>
      </c>
      <c r="AO175" s="5"/>
      <c r="AP175" s="5"/>
      <c r="AQ175" s="4"/>
    </row>
    <row r="176" spans="2:43" ht="31.5" customHeight="1" x14ac:dyDescent="0.25">
      <c r="B176" s="7" t="s">
        <v>198</v>
      </c>
      <c r="C176" s="7"/>
      <c r="D176" s="5">
        <v>15900</v>
      </c>
      <c r="E176" s="5"/>
      <c r="F176" s="5"/>
      <c r="G176" s="5">
        <v>40600</v>
      </c>
      <c r="H176" s="5"/>
      <c r="I176" s="5"/>
      <c r="J176" s="5"/>
      <c r="K176" s="5"/>
      <c r="L176" s="5">
        <v>321281.09999999998</v>
      </c>
      <c r="M176" s="5"/>
      <c r="N176" s="5"/>
      <c r="O176" s="5"/>
      <c r="P176" s="5"/>
      <c r="Q176" s="5"/>
      <c r="R176" s="5">
        <v>356189.4</v>
      </c>
      <c r="S176" s="5"/>
      <c r="T176" s="5"/>
      <c r="U176" s="5"/>
      <c r="V176" s="5"/>
      <c r="W176" s="5"/>
      <c r="X176" s="5"/>
      <c r="Y176" s="5">
        <v>0</v>
      </c>
      <c r="Z176" s="5"/>
      <c r="AA176" s="5"/>
      <c r="AB176" s="5"/>
      <c r="AC176" s="5"/>
      <c r="AD176" s="5">
        <v>330000</v>
      </c>
      <c r="AE176" s="5"/>
      <c r="AF176" s="5"/>
      <c r="AG176" s="5"/>
      <c r="AH176" s="5"/>
      <c r="AI176" s="5"/>
      <c r="AJ176" s="5">
        <v>350000</v>
      </c>
      <c r="AK176" s="5"/>
      <c r="AL176" s="5"/>
      <c r="AM176" s="5"/>
      <c r="AN176" s="5">
        <f t="shared" si="1"/>
        <v>1413970.5</v>
      </c>
      <c r="AO176" s="5"/>
      <c r="AP176" s="5"/>
      <c r="AQ176" s="4"/>
    </row>
    <row r="177" spans="2:43" ht="94.5" customHeight="1" x14ac:dyDescent="0.25">
      <c r="B177" s="7" t="s">
        <v>199</v>
      </c>
      <c r="C177" s="7"/>
      <c r="D177" s="5">
        <v>0</v>
      </c>
      <c r="E177" s="5"/>
      <c r="F177" s="5"/>
      <c r="G177" s="5">
        <v>0</v>
      </c>
      <c r="H177" s="5"/>
      <c r="I177" s="5"/>
      <c r="J177" s="5"/>
      <c r="K177" s="5"/>
      <c r="L177" s="5">
        <v>0</v>
      </c>
      <c r="M177" s="5"/>
      <c r="N177" s="5"/>
      <c r="O177" s="5"/>
      <c r="P177" s="5"/>
      <c r="Q177" s="5"/>
      <c r="R177" s="5">
        <v>0</v>
      </c>
      <c r="S177" s="5"/>
      <c r="T177" s="5"/>
      <c r="U177" s="5"/>
      <c r="V177" s="5"/>
      <c r="W177" s="5"/>
      <c r="X177" s="5"/>
      <c r="Y177" s="5">
        <v>0</v>
      </c>
      <c r="Z177" s="5"/>
      <c r="AA177" s="5"/>
      <c r="AB177" s="5"/>
      <c r="AC177" s="5"/>
      <c r="AD177" s="5">
        <v>0</v>
      </c>
      <c r="AE177" s="5"/>
      <c r="AF177" s="5"/>
      <c r="AG177" s="5"/>
      <c r="AH177" s="5"/>
      <c r="AI177" s="5"/>
      <c r="AJ177" s="5">
        <v>0</v>
      </c>
      <c r="AK177" s="5"/>
      <c r="AL177" s="5"/>
      <c r="AM177" s="5"/>
      <c r="AN177" s="5">
        <f t="shared" si="1"/>
        <v>0</v>
      </c>
      <c r="AO177" s="5"/>
      <c r="AP177" s="5"/>
      <c r="AQ177" s="4"/>
    </row>
    <row r="178" spans="2:43" ht="78.75" customHeight="1" x14ac:dyDescent="0.25">
      <c r="B178" s="7" t="s">
        <v>200</v>
      </c>
      <c r="C178" s="7"/>
      <c r="D178" s="5">
        <v>0</v>
      </c>
      <c r="E178" s="5"/>
      <c r="F178" s="5"/>
      <c r="G178" s="5">
        <v>0</v>
      </c>
      <c r="H178" s="5"/>
      <c r="I178" s="5"/>
      <c r="J178" s="5"/>
      <c r="K178" s="5"/>
      <c r="L178" s="5">
        <v>0</v>
      </c>
      <c r="M178" s="5"/>
      <c r="N178" s="5"/>
      <c r="O178" s="5"/>
      <c r="P178" s="5"/>
      <c r="Q178" s="5"/>
      <c r="R178" s="5">
        <v>0</v>
      </c>
      <c r="S178" s="5"/>
      <c r="T178" s="5"/>
      <c r="U178" s="5"/>
      <c r="V178" s="5"/>
      <c r="W178" s="5"/>
      <c r="X178" s="5"/>
      <c r="Y178" s="5">
        <v>0</v>
      </c>
      <c r="Z178" s="5"/>
      <c r="AA178" s="5"/>
      <c r="AB178" s="5"/>
      <c r="AC178" s="5"/>
      <c r="AD178" s="5">
        <v>0</v>
      </c>
      <c r="AE178" s="5"/>
      <c r="AF178" s="5"/>
      <c r="AG178" s="5"/>
      <c r="AH178" s="5"/>
      <c r="AI178" s="5"/>
      <c r="AJ178" s="5">
        <v>0</v>
      </c>
      <c r="AK178" s="5"/>
      <c r="AL178" s="5"/>
      <c r="AM178" s="5"/>
      <c r="AN178" s="5">
        <f t="shared" si="1"/>
        <v>0</v>
      </c>
      <c r="AO178" s="5"/>
      <c r="AP178" s="5"/>
      <c r="AQ178" s="4"/>
    </row>
    <row r="179" spans="2:43" ht="31.5" customHeight="1" x14ac:dyDescent="0.25">
      <c r="B179" s="7" t="s">
        <v>201</v>
      </c>
      <c r="C179" s="7"/>
      <c r="D179" s="5">
        <v>15900</v>
      </c>
      <c r="E179" s="5"/>
      <c r="F179" s="5"/>
      <c r="G179" s="5">
        <v>40600</v>
      </c>
      <c r="H179" s="5"/>
      <c r="I179" s="5"/>
      <c r="J179" s="5"/>
      <c r="K179" s="5"/>
      <c r="L179" s="5">
        <f>L176</f>
        <v>321281.09999999998</v>
      </c>
      <c r="M179" s="5"/>
      <c r="N179" s="5"/>
      <c r="O179" s="5"/>
      <c r="P179" s="5"/>
      <c r="Q179" s="5"/>
      <c r="R179" s="5">
        <f>R176</f>
        <v>356189.4</v>
      </c>
      <c r="S179" s="5"/>
      <c r="T179" s="5"/>
      <c r="U179" s="5"/>
      <c r="V179" s="5"/>
      <c r="W179" s="5"/>
      <c r="X179" s="5"/>
      <c r="Y179" s="5">
        <v>0</v>
      </c>
      <c r="Z179" s="5"/>
      <c r="AA179" s="5"/>
      <c r="AB179" s="5"/>
      <c r="AC179" s="5"/>
      <c r="AD179" s="5">
        <v>330000</v>
      </c>
      <c r="AE179" s="5"/>
      <c r="AF179" s="5"/>
      <c r="AG179" s="5"/>
      <c r="AH179" s="5"/>
      <c r="AI179" s="5"/>
      <c r="AJ179" s="5">
        <v>350000</v>
      </c>
      <c r="AK179" s="5"/>
      <c r="AL179" s="5"/>
      <c r="AM179" s="5"/>
      <c r="AN179" s="5">
        <f t="shared" si="1"/>
        <v>1413970.5</v>
      </c>
      <c r="AO179" s="5"/>
      <c r="AP179" s="5"/>
      <c r="AQ179" s="4"/>
    </row>
    <row r="180" spans="2:43" ht="15.75" customHeight="1" x14ac:dyDescent="0.25">
      <c r="B180" s="7" t="s">
        <v>202</v>
      </c>
      <c r="C180" s="7"/>
      <c r="D180" s="5">
        <v>0</v>
      </c>
      <c r="E180" s="5"/>
      <c r="F180" s="5"/>
      <c r="G180" s="5">
        <v>0</v>
      </c>
      <c r="H180" s="5"/>
      <c r="I180" s="5"/>
      <c r="J180" s="5"/>
      <c r="K180" s="5"/>
      <c r="L180" s="5">
        <v>0</v>
      </c>
      <c r="M180" s="5"/>
      <c r="N180" s="5"/>
      <c r="O180" s="5"/>
      <c r="P180" s="5"/>
      <c r="Q180" s="5"/>
      <c r="R180" s="5">
        <v>0</v>
      </c>
      <c r="S180" s="5"/>
      <c r="T180" s="5"/>
      <c r="U180" s="5"/>
      <c r="V180" s="5"/>
      <c r="W180" s="5"/>
      <c r="X180" s="5"/>
      <c r="Y180" s="5">
        <v>0</v>
      </c>
      <c r="Z180" s="5"/>
      <c r="AA180" s="5"/>
      <c r="AB180" s="5"/>
      <c r="AC180" s="5"/>
      <c r="AD180" s="5">
        <v>0</v>
      </c>
      <c r="AE180" s="5"/>
      <c r="AF180" s="5"/>
      <c r="AG180" s="5"/>
      <c r="AH180" s="5"/>
      <c r="AI180" s="5"/>
      <c r="AJ180" s="5">
        <v>0</v>
      </c>
      <c r="AK180" s="5"/>
      <c r="AL180" s="5"/>
      <c r="AM180" s="5"/>
      <c r="AN180" s="5">
        <f t="shared" si="1"/>
        <v>0</v>
      </c>
      <c r="AO180" s="5"/>
      <c r="AP180" s="5"/>
      <c r="AQ180" s="4"/>
    </row>
    <row r="181" spans="2:43" ht="47.25" customHeight="1" x14ac:dyDescent="0.25">
      <c r="B181" s="7" t="s">
        <v>212</v>
      </c>
      <c r="C181" s="7"/>
      <c r="D181" s="5">
        <v>553877.30000000005</v>
      </c>
      <c r="E181" s="5"/>
      <c r="F181" s="5"/>
      <c r="G181" s="5">
        <v>298271.90000000002</v>
      </c>
      <c r="H181" s="5"/>
      <c r="I181" s="5"/>
      <c r="J181" s="5"/>
      <c r="K181" s="5"/>
      <c r="L181" s="5">
        <v>458649</v>
      </c>
      <c r="M181" s="5"/>
      <c r="N181" s="5"/>
      <c r="O181" s="5"/>
      <c r="P181" s="5"/>
      <c r="Q181" s="5"/>
      <c r="R181" s="5">
        <v>310291.09999999998</v>
      </c>
      <c r="S181" s="5"/>
      <c r="T181" s="5"/>
      <c r="U181" s="5"/>
      <c r="V181" s="5"/>
      <c r="W181" s="5"/>
      <c r="X181" s="5"/>
      <c r="Y181" s="5">
        <v>334332.3</v>
      </c>
      <c r="Z181" s="5"/>
      <c r="AA181" s="5"/>
      <c r="AB181" s="5"/>
      <c r="AC181" s="5"/>
      <c r="AD181" s="5">
        <v>293105</v>
      </c>
      <c r="AE181" s="5"/>
      <c r="AF181" s="5"/>
      <c r="AG181" s="5"/>
      <c r="AH181" s="5"/>
      <c r="AI181" s="5"/>
      <c r="AJ181" s="5">
        <v>304105</v>
      </c>
      <c r="AK181" s="5"/>
      <c r="AL181" s="5"/>
      <c r="AM181" s="5"/>
      <c r="AN181" s="5">
        <f t="shared" si="1"/>
        <v>2552631.6000000006</v>
      </c>
      <c r="AO181" s="5"/>
      <c r="AP181" s="5"/>
      <c r="AQ181" s="4"/>
    </row>
    <row r="182" spans="2:43" ht="15.75" customHeight="1" x14ac:dyDescent="0.25">
      <c r="B182" s="7" t="s">
        <v>195</v>
      </c>
      <c r="C182" s="7"/>
      <c r="D182" s="5">
        <v>553877.30000000005</v>
      </c>
      <c r="E182" s="5"/>
      <c r="F182" s="5"/>
      <c r="G182" s="5">
        <v>298271.90000000002</v>
      </c>
      <c r="H182" s="5"/>
      <c r="I182" s="5"/>
      <c r="J182" s="5"/>
      <c r="K182" s="5"/>
      <c r="L182" s="5">
        <v>458649</v>
      </c>
      <c r="M182" s="5"/>
      <c r="N182" s="5"/>
      <c r="O182" s="5"/>
      <c r="P182" s="5"/>
      <c r="Q182" s="5"/>
      <c r="R182" s="5">
        <v>310291.09999999998</v>
      </c>
      <c r="S182" s="5"/>
      <c r="T182" s="5"/>
      <c r="U182" s="5"/>
      <c r="V182" s="5"/>
      <c r="W182" s="5"/>
      <c r="X182" s="5"/>
      <c r="Y182" s="5">
        <v>334332.3</v>
      </c>
      <c r="Z182" s="5"/>
      <c r="AA182" s="5"/>
      <c r="AB182" s="5"/>
      <c r="AC182" s="5"/>
      <c r="AD182" s="5">
        <v>293105</v>
      </c>
      <c r="AE182" s="5"/>
      <c r="AF182" s="5"/>
      <c r="AG182" s="5"/>
      <c r="AH182" s="5"/>
      <c r="AI182" s="5"/>
      <c r="AJ182" s="5">
        <v>304105</v>
      </c>
      <c r="AK182" s="5"/>
      <c r="AL182" s="5"/>
      <c r="AM182" s="5"/>
      <c r="AN182" s="5">
        <f t="shared" si="1"/>
        <v>2552631.6000000006</v>
      </c>
      <c r="AO182" s="5"/>
      <c r="AP182" s="5"/>
      <c r="AQ182" s="4"/>
    </row>
    <row r="183" spans="2:43" ht="31.5" customHeight="1" x14ac:dyDescent="0.25">
      <c r="B183" s="7" t="s">
        <v>196</v>
      </c>
      <c r="C183" s="7"/>
      <c r="D183" s="5">
        <v>0</v>
      </c>
      <c r="E183" s="5"/>
      <c r="F183" s="5"/>
      <c r="G183" s="5">
        <v>0</v>
      </c>
      <c r="H183" s="5"/>
      <c r="I183" s="5"/>
      <c r="J183" s="5"/>
      <c r="K183" s="5"/>
      <c r="L183" s="5">
        <v>0</v>
      </c>
      <c r="M183" s="5"/>
      <c r="N183" s="5"/>
      <c r="O183" s="5"/>
      <c r="P183" s="5"/>
      <c r="Q183" s="5"/>
      <c r="R183" s="5">
        <v>0</v>
      </c>
      <c r="S183" s="5"/>
      <c r="T183" s="5"/>
      <c r="U183" s="5"/>
      <c r="V183" s="5"/>
      <c r="W183" s="5"/>
      <c r="X183" s="5"/>
      <c r="Y183" s="5">
        <v>0</v>
      </c>
      <c r="Z183" s="5"/>
      <c r="AA183" s="5"/>
      <c r="AB183" s="5"/>
      <c r="AC183" s="5"/>
      <c r="AD183" s="5">
        <v>0</v>
      </c>
      <c r="AE183" s="5"/>
      <c r="AF183" s="5"/>
      <c r="AG183" s="5"/>
      <c r="AH183" s="5"/>
      <c r="AI183" s="5"/>
      <c r="AJ183" s="5">
        <v>0</v>
      </c>
      <c r="AK183" s="5"/>
      <c r="AL183" s="5"/>
      <c r="AM183" s="5"/>
      <c r="AN183" s="5">
        <f t="shared" si="1"/>
        <v>0</v>
      </c>
      <c r="AO183" s="5"/>
      <c r="AP183" s="5"/>
      <c r="AQ183" s="4"/>
    </row>
    <row r="184" spans="2:43" ht="47.25" customHeight="1" x14ac:dyDescent="0.25">
      <c r="B184" s="7" t="s">
        <v>197</v>
      </c>
      <c r="C184" s="7"/>
      <c r="D184" s="5">
        <v>0</v>
      </c>
      <c r="E184" s="5"/>
      <c r="F184" s="5"/>
      <c r="G184" s="5">
        <v>0</v>
      </c>
      <c r="H184" s="5"/>
      <c r="I184" s="5"/>
      <c r="J184" s="5"/>
      <c r="K184" s="5"/>
      <c r="L184" s="5">
        <v>0</v>
      </c>
      <c r="M184" s="5"/>
      <c r="N184" s="5"/>
      <c r="O184" s="5"/>
      <c r="P184" s="5"/>
      <c r="Q184" s="5"/>
      <c r="R184" s="5">
        <v>0</v>
      </c>
      <c r="S184" s="5"/>
      <c r="T184" s="5"/>
      <c r="U184" s="5"/>
      <c r="V184" s="5"/>
      <c r="W184" s="5"/>
      <c r="X184" s="5"/>
      <c r="Y184" s="5">
        <v>0</v>
      </c>
      <c r="Z184" s="5"/>
      <c r="AA184" s="5"/>
      <c r="AB184" s="5"/>
      <c r="AC184" s="5"/>
      <c r="AD184" s="5">
        <v>0</v>
      </c>
      <c r="AE184" s="5"/>
      <c r="AF184" s="5"/>
      <c r="AG184" s="5"/>
      <c r="AH184" s="5"/>
      <c r="AI184" s="5"/>
      <c r="AJ184" s="5">
        <v>0</v>
      </c>
      <c r="AK184" s="5"/>
      <c r="AL184" s="5"/>
      <c r="AM184" s="5"/>
      <c r="AN184" s="5">
        <f t="shared" si="1"/>
        <v>0</v>
      </c>
      <c r="AO184" s="5"/>
      <c r="AP184" s="5"/>
      <c r="AQ184" s="4"/>
    </row>
    <row r="185" spans="2:43" ht="31.5" customHeight="1" x14ac:dyDescent="0.25">
      <c r="B185" s="7" t="s">
        <v>198</v>
      </c>
      <c r="C185" s="7"/>
      <c r="D185" s="5">
        <v>0</v>
      </c>
      <c r="E185" s="5"/>
      <c r="F185" s="5"/>
      <c r="G185" s="5">
        <v>0</v>
      </c>
      <c r="H185" s="5"/>
      <c r="I185" s="5"/>
      <c r="J185" s="5"/>
      <c r="K185" s="5"/>
      <c r="L185" s="5">
        <v>0</v>
      </c>
      <c r="M185" s="5"/>
      <c r="N185" s="5"/>
      <c r="O185" s="5"/>
      <c r="P185" s="5"/>
      <c r="Q185" s="5"/>
      <c r="R185" s="5">
        <v>0</v>
      </c>
      <c r="S185" s="5"/>
      <c r="T185" s="5"/>
      <c r="U185" s="5"/>
      <c r="V185" s="5"/>
      <c r="W185" s="5"/>
      <c r="X185" s="5"/>
      <c r="Y185" s="5">
        <v>0</v>
      </c>
      <c r="Z185" s="5"/>
      <c r="AA185" s="5"/>
      <c r="AB185" s="5"/>
      <c r="AC185" s="5"/>
      <c r="AD185" s="5">
        <v>0</v>
      </c>
      <c r="AE185" s="5"/>
      <c r="AF185" s="5"/>
      <c r="AG185" s="5"/>
      <c r="AH185" s="5"/>
      <c r="AI185" s="5"/>
      <c r="AJ185" s="5">
        <v>0</v>
      </c>
      <c r="AK185" s="5"/>
      <c r="AL185" s="5"/>
      <c r="AM185" s="5"/>
      <c r="AN185" s="5">
        <f t="shared" si="1"/>
        <v>0</v>
      </c>
      <c r="AO185" s="5"/>
      <c r="AP185" s="5"/>
      <c r="AQ185" s="4"/>
    </row>
    <row r="186" spans="2:43" ht="94.5" customHeight="1" x14ac:dyDescent="0.25">
      <c r="B186" s="7" t="s">
        <v>199</v>
      </c>
      <c r="C186" s="7"/>
      <c r="D186" s="5">
        <v>0</v>
      </c>
      <c r="E186" s="5"/>
      <c r="F186" s="5"/>
      <c r="G186" s="5">
        <v>0</v>
      </c>
      <c r="H186" s="5"/>
      <c r="I186" s="5"/>
      <c r="J186" s="5"/>
      <c r="K186" s="5"/>
      <c r="L186" s="5">
        <v>0</v>
      </c>
      <c r="M186" s="5"/>
      <c r="N186" s="5"/>
      <c r="O186" s="5"/>
      <c r="P186" s="5"/>
      <c r="Q186" s="5"/>
      <c r="R186" s="5">
        <v>0</v>
      </c>
      <c r="S186" s="5"/>
      <c r="T186" s="5"/>
      <c r="U186" s="5"/>
      <c r="V186" s="5"/>
      <c r="W186" s="5"/>
      <c r="X186" s="5"/>
      <c r="Y186" s="5">
        <v>0</v>
      </c>
      <c r="Z186" s="5"/>
      <c r="AA186" s="5"/>
      <c r="AB186" s="5"/>
      <c r="AC186" s="5"/>
      <c r="AD186" s="5">
        <v>0</v>
      </c>
      <c r="AE186" s="5"/>
      <c r="AF186" s="5"/>
      <c r="AG186" s="5"/>
      <c r="AH186" s="5"/>
      <c r="AI186" s="5"/>
      <c r="AJ186" s="5">
        <v>0</v>
      </c>
      <c r="AK186" s="5"/>
      <c r="AL186" s="5"/>
      <c r="AM186" s="5"/>
      <c r="AN186" s="5">
        <f t="shared" si="1"/>
        <v>0</v>
      </c>
      <c r="AO186" s="5"/>
      <c r="AP186" s="5"/>
      <c r="AQ186" s="4"/>
    </row>
    <row r="187" spans="2:43" ht="78.75" customHeight="1" x14ac:dyDescent="0.25">
      <c r="B187" s="7" t="s">
        <v>200</v>
      </c>
      <c r="C187" s="7"/>
      <c r="D187" s="5">
        <v>0</v>
      </c>
      <c r="E187" s="5"/>
      <c r="F187" s="5"/>
      <c r="G187" s="5">
        <v>0</v>
      </c>
      <c r="H187" s="5"/>
      <c r="I187" s="5"/>
      <c r="J187" s="5"/>
      <c r="K187" s="5"/>
      <c r="L187" s="5">
        <v>0</v>
      </c>
      <c r="M187" s="5"/>
      <c r="N187" s="5"/>
      <c r="O187" s="5"/>
      <c r="P187" s="5"/>
      <c r="Q187" s="5"/>
      <c r="R187" s="5">
        <v>0</v>
      </c>
      <c r="S187" s="5"/>
      <c r="T187" s="5"/>
      <c r="U187" s="5"/>
      <c r="V187" s="5"/>
      <c r="W187" s="5"/>
      <c r="X187" s="5"/>
      <c r="Y187" s="5">
        <v>0</v>
      </c>
      <c r="Z187" s="5"/>
      <c r="AA187" s="5"/>
      <c r="AB187" s="5"/>
      <c r="AC187" s="5"/>
      <c r="AD187" s="5">
        <v>0</v>
      </c>
      <c r="AE187" s="5"/>
      <c r="AF187" s="5"/>
      <c r="AG187" s="5"/>
      <c r="AH187" s="5"/>
      <c r="AI187" s="5"/>
      <c r="AJ187" s="5">
        <v>0</v>
      </c>
      <c r="AK187" s="5"/>
      <c r="AL187" s="5"/>
      <c r="AM187" s="5"/>
      <c r="AN187" s="5">
        <f t="shared" si="1"/>
        <v>0</v>
      </c>
      <c r="AO187" s="5"/>
      <c r="AP187" s="5"/>
      <c r="AQ187" s="4"/>
    </row>
    <row r="188" spans="2:43" ht="31.5" customHeight="1" x14ac:dyDescent="0.25">
      <c r="B188" s="7" t="s">
        <v>201</v>
      </c>
      <c r="C188" s="7"/>
      <c r="D188" s="5">
        <v>0</v>
      </c>
      <c r="E188" s="5"/>
      <c r="F188" s="5"/>
      <c r="G188" s="5">
        <v>0</v>
      </c>
      <c r="H188" s="5"/>
      <c r="I188" s="5"/>
      <c r="J188" s="5"/>
      <c r="K188" s="5"/>
      <c r="L188" s="5">
        <v>0</v>
      </c>
      <c r="M188" s="5"/>
      <c r="N188" s="5"/>
      <c r="O188" s="5"/>
      <c r="P188" s="5"/>
      <c r="Q188" s="5"/>
      <c r="R188" s="5">
        <v>0</v>
      </c>
      <c r="S188" s="5"/>
      <c r="T188" s="5"/>
      <c r="U188" s="5"/>
      <c r="V188" s="5"/>
      <c r="W188" s="5"/>
      <c r="X188" s="5"/>
      <c r="Y188" s="5">
        <v>0</v>
      </c>
      <c r="Z188" s="5"/>
      <c r="AA188" s="5"/>
      <c r="AB188" s="5"/>
      <c r="AC188" s="5"/>
      <c r="AD188" s="5">
        <v>0</v>
      </c>
      <c r="AE188" s="5"/>
      <c r="AF188" s="5"/>
      <c r="AG188" s="5"/>
      <c r="AH188" s="5"/>
      <c r="AI188" s="5"/>
      <c r="AJ188" s="5">
        <v>0</v>
      </c>
      <c r="AK188" s="5"/>
      <c r="AL188" s="5"/>
      <c r="AM188" s="5"/>
      <c r="AN188" s="5">
        <f t="shared" si="1"/>
        <v>0</v>
      </c>
      <c r="AO188" s="5"/>
      <c r="AP188" s="5"/>
      <c r="AQ188" s="4"/>
    </row>
    <row r="189" spans="2:43" ht="15.75" customHeight="1" x14ac:dyDescent="0.25">
      <c r="B189" s="7" t="s">
        <v>202</v>
      </c>
      <c r="C189" s="7"/>
      <c r="D189" s="5">
        <v>0</v>
      </c>
      <c r="E189" s="5"/>
      <c r="F189" s="5"/>
      <c r="G189" s="5">
        <v>0</v>
      </c>
      <c r="H189" s="5"/>
      <c r="I189" s="5"/>
      <c r="J189" s="5"/>
      <c r="K189" s="5"/>
      <c r="L189" s="5">
        <v>0</v>
      </c>
      <c r="M189" s="5"/>
      <c r="N189" s="5"/>
      <c r="O189" s="5"/>
      <c r="P189" s="5"/>
      <c r="Q189" s="5"/>
      <c r="R189" s="5">
        <v>0</v>
      </c>
      <c r="S189" s="5"/>
      <c r="T189" s="5"/>
      <c r="U189" s="5"/>
      <c r="V189" s="5"/>
      <c r="W189" s="5"/>
      <c r="X189" s="5"/>
      <c r="Y189" s="5">
        <v>0</v>
      </c>
      <c r="Z189" s="5"/>
      <c r="AA189" s="5"/>
      <c r="AB189" s="5"/>
      <c r="AC189" s="5"/>
      <c r="AD189" s="5">
        <v>0</v>
      </c>
      <c r="AE189" s="5"/>
      <c r="AF189" s="5"/>
      <c r="AG189" s="5"/>
      <c r="AH189" s="5"/>
      <c r="AI189" s="5"/>
      <c r="AJ189" s="5">
        <v>0</v>
      </c>
      <c r="AK189" s="5"/>
      <c r="AL189" s="5"/>
      <c r="AM189" s="5"/>
      <c r="AN189" s="5">
        <f t="shared" si="1"/>
        <v>0</v>
      </c>
      <c r="AO189" s="5"/>
      <c r="AP189" s="5"/>
      <c r="AQ189" s="4"/>
    </row>
    <row r="190" spans="2:43" ht="47.25" customHeight="1" x14ac:dyDescent="0.25">
      <c r="B190" s="7" t="s">
        <v>213</v>
      </c>
      <c r="C190" s="7"/>
      <c r="D190" s="5">
        <v>30998.9</v>
      </c>
      <c r="E190" s="5"/>
      <c r="F190" s="5"/>
      <c r="G190" s="5">
        <v>35663.199999999997</v>
      </c>
      <c r="H190" s="5"/>
      <c r="I190" s="5"/>
      <c r="J190" s="5"/>
      <c r="K190" s="5"/>
      <c r="L190" s="5">
        <v>38426.9</v>
      </c>
      <c r="M190" s="5"/>
      <c r="N190" s="5"/>
      <c r="O190" s="5"/>
      <c r="P190" s="5"/>
      <c r="Q190" s="5"/>
      <c r="R190" s="5">
        <v>36626.9</v>
      </c>
      <c r="S190" s="5"/>
      <c r="T190" s="5"/>
      <c r="U190" s="5"/>
      <c r="V190" s="5"/>
      <c r="W190" s="5"/>
      <c r="X190" s="5"/>
      <c r="Y190" s="5">
        <v>35611</v>
      </c>
      <c r="Z190" s="5"/>
      <c r="AA190" s="5"/>
      <c r="AB190" s="5"/>
      <c r="AC190" s="5"/>
      <c r="AD190" s="5">
        <v>32000</v>
      </c>
      <c r="AE190" s="5"/>
      <c r="AF190" s="5"/>
      <c r="AG190" s="5"/>
      <c r="AH190" s="5"/>
      <c r="AI190" s="5"/>
      <c r="AJ190" s="5">
        <v>32000</v>
      </c>
      <c r="AK190" s="5"/>
      <c r="AL190" s="5"/>
      <c r="AM190" s="5"/>
      <c r="AN190" s="5">
        <f t="shared" si="1"/>
        <v>241326.9</v>
      </c>
      <c r="AO190" s="5"/>
      <c r="AP190" s="5"/>
      <c r="AQ190" s="4"/>
    </row>
    <row r="191" spans="2:43" ht="15.75" customHeight="1" x14ac:dyDescent="0.25">
      <c r="B191" s="7" t="s">
        <v>195</v>
      </c>
      <c r="C191" s="7"/>
      <c r="D191" s="5">
        <v>30998.9</v>
      </c>
      <c r="E191" s="5"/>
      <c r="F191" s="5"/>
      <c r="G191" s="5">
        <v>35663.199999999997</v>
      </c>
      <c r="H191" s="5"/>
      <c r="I191" s="5"/>
      <c r="J191" s="5"/>
      <c r="K191" s="5"/>
      <c r="L191" s="5">
        <v>38426.9</v>
      </c>
      <c r="M191" s="5"/>
      <c r="N191" s="5"/>
      <c r="O191" s="5"/>
      <c r="P191" s="5"/>
      <c r="Q191" s="5"/>
      <c r="R191" s="5">
        <v>36626.9</v>
      </c>
      <c r="S191" s="5"/>
      <c r="T191" s="5"/>
      <c r="U191" s="5"/>
      <c r="V191" s="5"/>
      <c r="W191" s="5"/>
      <c r="X191" s="5"/>
      <c r="Y191" s="5">
        <v>35611</v>
      </c>
      <c r="Z191" s="5"/>
      <c r="AA191" s="5"/>
      <c r="AB191" s="5"/>
      <c r="AC191" s="5"/>
      <c r="AD191" s="5">
        <v>32000</v>
      </c>
      <c r="AE191" s="5"/>
      <c r="AF191" s="5"/>
      <c r="AG191" s="5"/>
      <c r="AH191" s="5"/>
      <c r="AI191" s="5"/>
      <c r="AJ191" s="5">
        <v>32000</v>
      </c>
      <c r="AK191" s="5"/>
      <c r="AL191" s="5"/>
      <c r="AM191" s="5"/>
      <c r="AN191" s="5">
        <f t="shared" si="1"/>
        <v>241326.9</v>
      </c>
      <c r="AO191" s="5"/>
      <c r="AP191" s="5"/>
      <c r="AQ191" s="4"/>
    </row>
    <row r="192" spans="2:43" ht="31.5" customHeight="1" x14ac:dyDescent="0.25">
      <c r="B192" s="7" t="s">
        <v>196</v>
      </c>
      <c r="C192" s="7"/>
      <c r="D192" s="5">
        <v>0</v>
      </c>
      <c r="E192" s="5"/>
      <c r="F192" s="5"/>
      <c r="G192" s="5">
        <v>0</v>
      </c>
      <c r="H192" s="5"/>
      <c r="I192" s="5"/>
      <c r="J192" s="5"/>
      <c r="K192" s="5"/>
      <c r="L192" s="5">
        <v>0</v>
      </c>
      <c r="M192" s="5"/>
      <c r="N192" s="5"/>
      <c r="O192" s="5"/>
      <c r="P192" s="5"/>
      <c r="Q192" s="5"/>
      <c r="R192" s="5">
        <v>0</v>
      </c>
      <c r="S192" s="5"/>
      <c r="T192" s="5"/>
      <c r="U192" s="5"/>
      <c r="V192" s="5"/>
      <c r="W192" s="5"/>
      <c r="X192" s="5"/>
      <c r="Y192" s="5">
        <v>0</v>
      </c>
      <c r="Z192" s="5"/>
      <c r="AA192" s="5"/>
      <c r="AB192" s="5"/>
      <c r="AC192" s="5"/>
      <c r="AD192" s="5">
        <v>0</v>
      </c>
      <c r="AE192" s="5"/>
      <c r="AF192" s="5"/>
      <c r="AG192" s="5"/>
      <c r="AH192" s="5"/>
      <c r="AI192" s="5"/>
      <c r="AJ192" s="5">
        <v>0</v>
      </c>
      <c r="AK192" s="5"/>
      <c r="AL192" s="5"/>
      <c r="AM192" s="5"/>
      <c r="AN192" s="5">
        <f t="shared" si="1"/>
        <v>0</v>
      </c>
      <c r="AO192" s="5"/>
      <c r="AP192" s="5"/>
      <c r="AQ192" s="4"/>
    </row>
    <row r="193" spans="2:43" ht="47.25" customHeight="1" x14ac:dyDescent="0.25">
      <c r="B193" s="7" t="s">
        <v>197</v>
      </c>
      <c r="C193" s="7"/>
      <c r="D193" s="5">
        <v>0</v>
      </c>
      <c r="E193" s="5"/>
      <c r="F193" s="5"/>
      <c r="G193" s="5">
        <v>0</v>
      </c>
      <c r="H193" s="5"/>
      <c r="I193" s="5"/>
      <c r="J193" s="5"/>
      <c r="K193" s="5"/>
      <c r="L193" s="5">
        <v>0</v>
      </c>
      <c r="M193" s="5"/>
      <c r="N193" s="5"/>
      <c r="O193" s="5"/>
      <c r="P193" s="5"/>
      <c r="Q193" s="5"/>
      <c r="R193" s="5">
        <v>0</v>
      </c>
      <c r="S193" s="5"/>
      <c r="T193" s="5"/>
      <c r="U193" s="5"/>
      <c r="V193" s="5"/>
      <c r="W193" s="5"/>
      <c r="X193" s="5"/>
      <c r="Y193" s="5">
        <v>0</v>
      </c>
      <c r="Z193" s="5"/>
      <c r="AA193" s="5"/>
      <c r="AB193" s="5"/>
      <c r="AC193" s="5"/>
      <c r="AD193" s="5">
        <v>0</v>
      </c>
      <c r="AE193" s="5"/>
      <c r="AF193" s="5"/>
      <c r="AG193" s="5"/>
      <c r="AH193" s="5"/>
      <c r="AI193" s="5"/>
      <c r="AJ193" s="5">
        <v>0</v>
      </c>
      <c r="AK193" s="5"/>
      <c r="AL193" s="5"/>
      <c r="AM193" s="5"/>
      <c r="AN193" s="5">
        <f t="shared" si="1"/>
        <v>0</v>
      </c>
      <c r="AO193" s="5"/>
      <c r="AP193" s="5"/>
      <c r="AQ193" s="4"/>
    </row>
    <row r="194" spans="2:43" ht="31.5" customHeight="1" x14ac:dyDescent="0.25">
      <c r="B194" s="7" t="s">
        <v>198</v>
      </c>
      <c r="C194" s="7"/>
      <c r="D194" s="5">
        <v>0</v>
      </c>
      <c r="E194" s="5"/>
      <c r="F194" s="5"/>
      <c r="G194" s="5">
        <v>0</v>
      </c>
      <c r="H194" s="5"/>
      <c r="I194" s="5"/>
      <c r="J194" s="5"/>
      <c r="K194" s="5"/>
      <c r="L194" s="5">
        <v>0</v>
      </c>
      <c r="M194" s="5"/>
      <c r="N194" s="5"/>
      <c r="O194" s="5"/>
      <c r="P194" s="5"/>
      <c r="Q194" s="5"/>
      <c r="R194" s="5">
        <v>0</v>
      </c>
      <c r="S194" s="5"/>
      <c r="T194" s="5"/>
      <c r="U194" s="5"/>
      <c r="V194" s="5"/>
      <c r="W194" s="5"/>
      <c r="X194" s="5"/>
      <c r="Y194" s="5">
        <v>0</v>
      </c>
      <c r="Z194" s="5"/>
      <c r="AA194" s="5"/>
      <c r="AB194" s="5"/>
      <c r="AC194" s="5"/>
      <c r="AD194" s="5">
        <v>0</v>
      </c>
      <c r="AE194" s="5"/>
      <c r="AF194" s="5"/>
      <c r="AG194" s="5"/>
      <c r="AH194" s="5"/>
      <c r="AI194" s="5"/>
      <c r="AJ194" s="5">
        <v>0</v>
      </c>
      <c r="AK194" s="5"/>
      <c r="AL194" s="5"/>
      <c r="AM194" s="5"/>
      <c r="AN194" s="5">
        <f t="shared" si="1"/>
        <v>0</v>
      </c>
      <c r="AO194" s="5"/>
      <c r="AP194" s="5"/>
      <c r="AQ194" s="4"/>
    </row>
    <row r="195" spans="2:43" ht="94.5" customHeight="1" x14ac:dyDescent="0.25">
      <c r="B195" s="7" t="s">
        <v>199</v>
      </c>
      <c r="C195" s="7"/>
      <c r="D195" s="5">
        <v>0</v>
      </c>
      <c r="E195" s="5"/>
      <c r="F195" s="5"/>
      <c r="G195" s="5">
        <v>0</v>
      </c>
      <c r="H195" s="5"/>
      <c r="I195" s="5"/>
      <c r="J195" s="5"/>
      <c r="K195" s="5"/>
      <c r="L195" s="5">
        <v>0</v>
      </c>
      <c r="M195" s="5"/>
      <c r="N195" s="5"/>
      <c r="O195" s="5"/>
      <c r="P195" s="5"/>
      <c r="Q195" s="5"/>
      <c r="R195" s="5">
        <v>0</v>
      </c>
      <c r="S195" s="5"/>
      <c r="T195" s="5"/>
      <c r="U195" s="5"/>
      <c r="V195" s="5"/>
      <c r="W195" s="5"/>
      <c r="X195" s="5"/>
      <c r="Y195" s="5">
        <v>0</v>
      </c>
      <c r="Z195" s="5"/>
      <c r="AA195" s="5"/>
      <c r="AB195" s="5"/>
      <c r="AC195" s="5"/>
      <c r="AD195" s="5">
        <v>0</v>
      </c>
      <c r="AE195" s="5"/>
      <c r="AF195" s="5"/>
      <c r="AG195" s="5"/>
      <c r="AH195" s="5"/>
      <c r="AI195" s="5"/>
      <c r="AJ195" s="5">
        <v>0</v>
      </c>
      <c r="AK195" s="5"/>
      <c r="AL195" s="5"/>
      <c r="AM195" s="5"/>
      <c r="AN195" s="5">
        <f t="shared" si="1"/>
        <v>0</v>
      </c>
      <c r="AO195" s="5"/>
      <c r="AP195" s="5"/>
      <c r="AQ195" s="4"/>
    </row>
    <row r="196" spans="2:43" ht="78.75" customHeight="1" x14ac:dyDescent="0.25">
      <c r="B196" s="7" t="s">
        <v>200</v>
      </c>
      <c r="C196" s="7"/>
      <c r="D196" s="5">
        <v>0</v>
      </c>
      <c r="E196" s="5"/>
      <c r="F196" s="5"/>
      <c r="G196" s="5">
        <v>0</v>
      </c>
      <c r="H196" s="5"/>
      <c r="I196" s="5"/>
      <c r="J196" s="5"/>
      <c r="K196" s="5"/>
      <c r="L196" s="5">
        <v>0</v>
      </c>
      <c r="M196" s="5"/>
      <c r="N196" s="5"/>
      <c r="O196" s="5"/>
      <c r="P196" s="5"/>
      <c r="Q196" s="5"/>
      <c r="R196" s="5">
        <v>0</v>
      </c>
      <c r="S196" s="5"/>
      <c r="T196" s="5"/>
      <c r="U196" s="5"/>
      <c r="V196" s="5"/>
      <c r="W196" s="5"/>
      <c r="X196" s="5"/>
      <c r="Y196" s="5">
        <v>0</v>
      </c>
      <c r="Z196" s="5"/>
      <c r="AA196" s="5"/>
      <c r="AB196" s="5"/>
      <c r="AC196" s="5"/>
      <c r="AD196" s="5">
        <v>0</v>
      </c>
      <c r="AE196" s="5"/>
      <c r="AF196" s="5"/>
      <c r="AG196" s="5"/>
      <c r="AH196" s="5"/>
      <c r="AI196" s="5"/>
      <c r="AJ196" s="5">
        <v>0</v>
      </c>
      <c r="AK196" s="5"/>
      <c r="AL196" s="5"/>
      <c r="AM196" s="5"/>
      <c r="AN196" s="5">
        <f t="shared" si="1"/>
        <v>0</v>
      </c>
      <c r="AO196" s="5"/>
      <c r="AP196" s="5"/>
      <c r="AQ196" s="4"/>
    </row>
    <row r="197" spans="2:43" ht="31.5" customHeight="1" x14ac:dyDescent="0.25">
      <c r="B197" s="7" t="s">
        <v>201</v>
      </c>
      <c r="C197" s="7"/>
      <c r="D197" s="5">
        <v>0</v>
      </c>
      <c r="E197" s="5"/>
      <c r="F197" s="5"/>
      <c r="G197" s="5">
        <v>0</v>
      </c>
      <c r="H197" s="5"/>
      <c r="I197" s="5"/>
      <c r="J197" s="5"/>
      <c r="K197" s="5"/>
      <c r="L197" s="5">
        <v>0</v>
      </c>
      <c r="M197" s="5"/>
      <c r="N197" s="5"/>
      <c r="O197" s="5"/>
      <c r="P197" s="5"/>
      <c r="Q197" s="5"/>
      <c r="R197" s="5">
        <v>0</v>
      </c>
      <c r="S197" s="5"/>
      <c r="T197" s="5"/>
      <c r="U197" s="5"/>
      <c r="V197" s="5"/>
      <c r="W197" s="5"/>
      <c r="X197" s="5"/>
      <c r="Y197" s="5">
        <v>0</v>
      </c>
      <c r="Z197" s="5"/>
      <c r="AA197" s="5"/>
      <c r="AB197" s="5"/>
      <c r="AC197" s="5"/>
      <c r="AD197" s="5">
        <v>0</v>
      </c>
      <c r="AE197" s="5"/>
      <c r="AF197" s="5"/>
      <c r="AG197" s="5"/>
      <c r="AH197" s="5"/>
      <c r="AI197" s="5"/>
      <c r="AJ197" s="5">
        <v>0</v>
      </c>
      <c r="AK197" s="5"/>
      <c r="AL197" s="5"/>
      <c r="AM197" s="5"/>
      <c r="AN197" s="5">
        <f t="shared" si="1"/>
        <v>0</v>
      </c>
      <c r="AO197" s="5"/>
      <c r="AP197" s="5"/>
      <c r="AQ197" s="4"/>
    </row>
    <row r="198" spans="2:43" ht="15.75" customHeight="1" x14ac:dyDescent="0.25">
      <c r="B198" s="7" t="s">
        <v>202</v>
      </c>
      <c r="C198" s="7"/>
      <c r="D198" s="5">
        <v>0</v>
      </c>
      <c r="E198" s="5"/>
      <c r="F198" s="5"/>
      <c r="G198" s="5">
        <v>0</v>
      </c>
      <c r="H198" s="5"/>
      <c r="I198" s="5"/>
      <c r="J198" s="5"/>
      <c r="K198" s="5"/>
      <c r="L198" s="5">
        <v>0</v>
      </c>
      <c r="M198" s="5"/>
      <c r="N198" s="5"/>
      <c r="O198" s="5"/>
      <c r="P198" s="5"/>
      <c r="Q198" s="5"/>
      <c r="R198" s="5">
        <v>0</v>
      </c>
      <c r="S198" s="5"/>
      <c r="T198" s="5"/>
      <c r="U198" s="5"/>
      <c r="V198" s="5"/>
      <c r="W198" s="5"/>
      <c r="X198" s="5"/>
      <c r="Y198" s="5">
        <v>0</v>
      </c>
      <c r="Z198" s="5"/>
      <c r="AA198" s="5"/>
      <c r="AB198" s="5"/>
      <c r="AC198" s="5"/>
      <c r="AD198" s="5">
        <v>0</v>
      </c>
      <c r="AE198" s="5"/>
      <c r="AF198" s="5"/>
      <c r="AG198" s="5"/>
      <c r="AH198" s="5"/>
      <c r="AI198" s="5"/>
      <c r="AJ198" s="5">
        <v>0</v>
      </c>
      <c r="AK198" s="5"/>
      <c r="AL198" s="5"/>
      <c r="AM198" s="5"/>
      <c r="AN198" s="5">
        <f t="shared" si="1"/>
        <v>0</v>
      </c>
      <c r="AO198" s="5"/>
      <c r="AP198" s="5"/>
      <c r="AQ198" s="4"/>
    </row>
    <row r="199" spans="2:43" ht="15" customHeight="1" x14ac:dyDescent="0.25">
      <c r="B199" s="6"/>
      <c r="C199" s="6"/>
      <c r="D199" s="6"/>
      <c r="E199" s="6"/>
      <c r="F199" s="6"/>
      <c r="G199" s="6"/>
      <c r="H199" s="6"/>
      <c r="I199" s="6"/>
      <c r="J199" s="6"/>
      <c r="K199" s="6"/>
    </row>
  </sheetData>
  <sheetProtection selectLockedCells="1" selectUnlockedCells="1"/>
  <mergeCells count="1394">
    <mergeCell ref="B9:R9"/>
    <mergeCell ref="S9:AP9"/>
    <mergeCell ref="B10:R10"/>
    <mergeCell ref="S10:AP10"/>
    <mergeCell ref="B11:R11"/>
    <mergeCell ref="S11:AP11"/>
    <mergeCell ref="B6:R6"/>
    <mergeCell ref="S6:AP6"/>
    <mergeCell ref="B7:R7"/>
    <mergeCell ref="S7:AP7"/>
    <mergeCell ref="B8:R8"/>
    <mergeCell ref="S8:AP8"/>
    <mergeCell ref="B1:AP1"/>
    <mergeCell ref="B2:AP2"/>
    <mergeCell ref="B3:AP3"/>
    <mergeCell ref="B4:R4"/>
    <mergeCell ref="S4:AP4"/>
    <mergeCell ref="B5:AP5"/>
    <mergeCell ref="B16:R16"/>
    <mergeCell ref="S16:AP16"/>
    <mergeCell ref="B17:AP17"/>
    <mergeCell ref="C18:D18"/>
    <mergeCell ref="F18:G18"/>
    <mergeCell ref="H18:J18"/>
    <mergeCell ref="K18:L18"/>
    <mergeCell ref="M18:N18"/>
    <mergeCell ref="O18:AF18"/>
    <mergeCell ref="AG18:AK18"/>
    <mergeCell ref="B12:R13"/>
    <mergeCell ref="S12:AP12"/>
    <mergeCell ref="S13:AP13"/>
    <mergeCell ref="B14:R14"/>
    <mergeCell ref="S14:AP14"/>
    <mergeCell ref="B15:R15"/>
    <mergeCell ref="S15:AP15"/>
    <mergeCell ref="AP19:AP20"/>
    <mergeCell ref="K20:L20"/>
    <mergeCell ref="M20:N20"/>
    <mergeCell ref="O20:P20"/>
    <mergeCell ref="Q20:T20"/>
    <mergeCell ref="U20:W20"/>
    <mergeCell ref="X20:Z20"/>
    <mergeCell ref="AA20:AB20"/>
    <mergeCell ref="AC20:AD20"/>
    <mergeCell ref="AE20:AF20"/>
    <mergeCell ref="AL18:AO18"/>
    <mergeCell ref="B19:B20"/>
    <mergeCell ref="C19:D20"/>
    <mergeCell ref="E19:E20"/>
    <mergeCell ref="F19:G20"/>
    <mergeCell ref="H19:J20"/>
    <mergeCell ref="K19:N19"/>
    <mergeCell ref="O19:AF19"/>
    <mergeCell ref="AG19:AK20"/>
    <mergeCell ref="AL19:AO20"/>
    <mergeCell ref="AG21:AK21"/>
    <mergeCell ref="AL21:AO21"/>
    <mergeCell ref="B22:AP22"/>
    <mergeCell ref="C23:D23"/>
    <mergeCell ref="F23:G23"/>
    <mergeCell ref="H23:J23"/>
    <mergeCell ref="K23:L23"/>
    <mergeCell ref="M23:N23"/>
    <mergeCell ref="O23:P23"/>
    <mergeCell ref="Q23:T23"/>
    <mergeCell ref="Q21:T21"/>
    <mergeCell ref="U21:W21"/>
    <mergeCell ref="X21:Z21"/>
    <mergeCell ref="AA21:AB21"/>
    <mergeCell ref="AC21:AD21"/>
    <mergeCell ref="AE21:AF21"/>
    <mergeCell ref="C21:D21"/>
    <mergeCell ref="F21:G21"/>
    <mergeCell ref="H21:J21"/>
    <mergeCell ref="K21:L21"/>
    <mergeCell ref="M21:N21"/>
    <mergeCell ref="O21:P21"/>
    <mergeCell ref="AA24:AB24"/>
    <mergeCell ref="AC24:AD24"/>
    <mergeCell ref="AE24:AF24"/>
    <mergeCell ref="AG24:AK24"/>
    <mergeCell ref="AL24:AO24"/>
    <mergeCell ref="C25:D25"/>
    <mergeCell ref="F25:G25"/>
    <mergeCell ref="H25:J25"/>
    <mergeCell ref="K25:L25"/>
    <mergeCell ref="M25:N25"/>
    <mergeCell ref="AL23:AO23"/>
    <mergeCell ref="C24:D24"/>
    <mergeCell ref="F24:G24"/>
    <mergeCell ref="H24:J24"/>
    <mergeCell ref="K24:L24"/>
    <mergeCell ref="M24:N24"/>
    <mergeCell ref="O24:P24"/>
    <mergeCell ref="Q24:T24"/>
    <mergeCell ref="U24:W24"/>
    <mergeCell ref="X24:Z24"/>
    <mergeCell ref="U23:W23"/>
    <mergeCell ref="X23:Z23"/>
    <mergeCell ref="AA23:AB23"/>
    <mergeCell ref="AC23:AD23"/>
    <mergeCell ref="AE23:AF23"/>
    <mergeCell ref="AG23:AK23"/>
    <mergeCell ref="AL26:AO26"/>
    <mergeCell ref="C27:D27"/>
    <mergeCell ref="F27:G27"/>
    <mergeCell ref="H27:J27"/>
    <mergeCell ref="K27:L27"/>
    <mergeCell ref="M27:N27"/>
    <mergeCell ref="O27:P27"/>
    <mergeCell ref="Q27:T27"/>
    <mergeCell ref="U27:W27"/>
    <mergeCell ref="X27:Z27"/>
    <mergeCell ref="U26:W26"/>
    <mergeCell ref="X26:Z26"/>
    <mergeCell ref="AA26:AB26"/>
    <mergeCell ref="AC26:AD26"/>
    <mergeCell ref="AE26:AF26"/>
    <mergeCell ref="AG26:AK26"/>
    <mergeCell ref="AE25:AF25"/>
    <mergeCell ref="AG25:AK25"/>
    <mergeCell ref="AL25:AO25"/>
    <mergeCell ref="C26:D26"/>
    <mergeCell ref="F26:G26"/>
    <mergeCell ref="H26:J26"/>
    <mergeCell ref="K26:L26"/>
    <mergeCell ref="M26:N26"/>
    <mergeCell ref="O26:P26"/>
    <mergeCell ref="Q26:T26"/>
    <mergeCell ref="O25:P25"/>
    <mergeCell ref="Q25:T25"/>
    <mergeCell ref="U25:W25"/>
    <mergeCell ref="X25:Z25"/>
    <mergeCell ref="AA25:AB25"/>
    <mergeCell ref="AC25:AD25"/>
    <mergeCell ref="AE28:AF28"/>
    <mergeCell ref="AG28:AK28"/>
    <mergeCell ref="AL28:AO28"/>
    <mergeCell ref="C29:D29"/>
    <mergeCell ref="F29:G29"/>
    <mergeCell ref="H29:J29"/>
    <mergeCell ref="K29:L29"/>
    <mergeCell ref="M29:N29"/>
    <mergeCell ref="O29:P29"/>
    <mergeCell ref="Q29:T29"/>
    <mergeCell ref="O28:P28"/>
    <mergeCell ref="Q28:T28"/>
    <mergeCell ref="U28:W28"/>
    <mergeCell ref="X28:Z28"/>
    <mergeCell ref="AA28:AB28"/>
    <mergeCell ref="AC28:AD28"/>
    <mergeCell ref="AA27:AB27"/>
    <mergeCell ref="AC27:AD27"/>
    <mergeCell ref="AE27:AF27"/>
    <mergeCell ref="AG27:AK27"/>
    <mergeCell ref="AL27:AO27"/>
    <mergeCell ref="C28:D28"/>
    <mergeCell ref="F28:G28"/>
    <mergeCell ref="H28:J28"/>
    <mergeCell ref="K28:L28"/>
    <mergeCell ref="M28:N28"/>
    <mergeCell ref="C32:D32"/>
    <mergeCell ref="F32:G32"/>
    <mergeCell ref="H32:J32"/>
    <mergeCell ref="K32:L32"/>
    <mergeCell ref="M32:N32"/>
    <mergeCell ref="O32:P32"/>
    <mergeCell ref="X31:Z31"/>
    <mergeCell ref="AA31:AB31"/>
    <mergeCell ref="AC31:AD31"/>
    <mergeCell ref="AE31:AF31"/>
    <mergeCell ref="AG31:AK31"/>
    <mergeCell ref="AL31:AO31"/>
    <mergeCell ref="AL29:AO29"/>
    <mergeCell ref="B30:AP30"/>
    <mergeCell ref="C31:D31"/>
    <mergeCell ref="F31:G31"/>
    <mergeCell ref="H31:J31"/>
    <mergeCell ref="K31:L31"/>
    <mergeCell ref="M31:N31"/>
    <mergeCell ref="O31:P31"/>
    <mergeCell ref="Q31:T31"/>
    <mergeCell ref="U31:W31"/>
    <mergeCell ref="U29:W29"/>
    <mergeCell ref="X29:Z29"/>
    <mergeCell ref="AA29:AB29"/>
    <mergeCell ref="AC29:AD29"/>
    <mergeCell ref="AE29:AF29"/>
    <mergeCell ref="AG29:AK29"/>
    <mergeCell ref="AI34:AJ34"/>
    <mergeCell ref="AK34:AL34"/>
    <mergeCell ref="AM34:AN34"/>
    <mergeCell ref="AO34:AP34"/>
    <mergeCell ref="B35:B36"/>
    <mergeCell ref="C35:D36"/>
    <mergeCell ref="E35:E36"/>
    <mergeCell ref="F35:G36"/>
    <mergeCell ref="H35:K35"/>
    <mergeCell ref="L35:AN35"/>
    <mergeCell ref="T34:V34"/>
    <mergeCell ref="W34:Y34"/>
    <mergeCell ref="Z34:AA34"/>
    <mergeCell ref="AB34:AC34"/>
    <mergeCell ref="AD34:AE34"/>
    <mergeCell ref="AF34:AH34"/>
    <mergeCell ref="AG32:AK32"/>
    <mergeCell ref="AL32:AO32"/>
    <mergeCell ref="B33:AP33"/>
    <mergeCell ref="C34:D34"/>
    <mergeCell ref="F34:G34"/>
    <mergeCell ref="H34:I34"/>
    <mergeCell ref="J34:K34"/>
    <mergeCell ref="L34:M34"/>
    <mergeCell ref="N34:O34"/>
    <mergeCell ref="P34:S34"/>
    <mergeCell ref="Q32:T32"/>
    <mergeCell ref="U32:W32"/>
    <mergeCell ref="X32:Z32"/>
    <mergeCell ref="AA32:AB32"/>
    <mergeCell ref="AC32:AD32"/>
    <mergeCell ref="AE32:AF32"/>
    <mergeCell ref="AD36:AE36"/>
    <mergeCell ref="AF36:AH36"/>
    <mergeCell ref="AI36:AJ36"/>
    <mergeCell ref="AK36:AL36"/>
    <mergeCell ref="AM36:AN36"/>
    <mergeCell ref="C37:D37"/>
    <mergeCell ref="F37:G37"/>
    <mergeCell ref="H37:I37"/>
    <mergeCell ref="J37:K37"/>
    <mergeCell ref="L37:M37"/>
    <mergeCell ref="AO35:AP36"/>
    <mergeCell ref="H36:I36"/>
    <mergeCell ref="J36:K36"/>
    <mergeCell ref="L36:M36"/>
    <mergeCell ref="N36:O36"/>
    <mergeCell ref="P36:S36"/>
    <mergeCell ref="T36:V36"/>
    <mergeCell ref="W36:Y36"/>
    <mergeCell ref="Z36:AA36"/>
    <mergeCell ref="AB36:AC36"/>
    <mergeCell ref="AF39:AH39"/>
    <mergeCell ref="AB40:AC40"/>
    <mergeCell ref="AD40:AE40"/>
    <mergeCell ref="AF40:AH40"/>
    <mergeCell ref="C38:AP38"/>
    <mergeCell ref="C39:D39"/>
    <mergeCell ref="F39:G39"/>
    <mergeCell ref="H39:I39"/>
    <mergeCell ref="J39:K39"/>
    <mergeCell ref="L39:M39"/>
    <mergeCell ref="N39:O39"/>
    <mergeCell ref="P39:S39"/>
    <mergeCell ref="T39:V39"/>
    <mergeCell ref="W39:Y39"/>
    <mergeCell ref="AD37:AE37"/>
    <mergeCell ref="AF37:AH37"/>
    <mergeCell ref="AI37:AJ37"/>
    <mergeCell ref="AK37:AL37"/>
    <mergeCell ref="AM37:AN37"/>
    <mergeCell ref="AO37:AP37"/>
    <mergeCell ref="N37:O37"/>
    <mergeCell ref="P37:S37"/>
    <mergeCell ref="T37:V37"/>
    <mergeCell ref="W37:Y37"/>
    <mergeCell ref="Z37:AA37"/>
    <mergeCell ref="AB37:AC37"/>
    <mergeCell ref="C43:H43"/>
    <mergeCell ref="I43:AG43"/>
    <mergeCell ref="AH43:AP43"/>
    <mergeCell ref="C44:H44"/>
    <mergeCell ref="I44:AG44"/>
    <mergeCell ref="AH44:AP44"/>
    <mergeCell ref="B41:AP41"/>
    <mergeCell ref="C42:H42"/>
    <mergeCell ref="I42:U42"/>
    <mergeCell ref="V42:AG42"/>
    <mergeCell ref="AH42:AP42"/>
    <mergeCell ref="W40:Y40"/>
    <mergeCell ref="Z40:AA40"/>
    <mergeCell ref="AI40:AJ40"/>
    <mergeCell ref="C40:D40"/>
    <mergeCell ref="F40:G40"/>
    <mergeCell ref="AM39:AN39"/>
    <mergeCell ref="AO39:AP39"/>
    <mergeCell ref="AI39:AJ39"/>
    <mergeCell ref="AK39:AL39"/>
    <mergeCell ref="AK40:AL40"/>
    <mergeCell ref="AM40:AN40"/>
    <mergeCell ref="AO40:AP40"/>
    <mergeCell ref="H40:I40"/>
    <mergeCell ref="J40:K40"/>
    <mergeCell ref="L40:M40"/>
    <mergeCell ref="N40:O40"/>
    <mergeCell ref="P40:S40"/>
    <mergeCell ref="T40:V40"/>
    <mergeCell ref="Z39:AA39"/>
    <mergeCell ref="AB39:AC39"/>
    <mergeCell ref="AD39:AE39"/>
    <mergeCell ref="C50:AP50"/>
    <mergeCell ref="C51:U51"/>
    <mergeCell ref="V51:AP51"/>
    <mergeCell ref="C52:H52"/>
    <mergeCell ref="I52:AG52"/>
    <mergeCell ref="AH52:AP52"/>
    <mergeCell ref="C48:H48"/>
    <mergeCell ref="I48:AG48"/>
    <mergeCell ref="AH48:AP48"/>
    <mergeCell ref="C49:H49"/>
    <mergeCell ref="I49:AG49"/>
    <mergeCell ref="AH49:AP49"/>
    <mergeCell ref="C45:AP45"/>
    <mergeCell ref="C46:U46"/>
    <mergeCell ref="V46:AP46"/>
    <mergeCell ref="C47:H47"/>
    <mergeCell ref="I47:AG47"/>
    <mergeCell ref="AH47:AP47"/>
    <mergeCell ref="C59:AP59"/>
    <mergeCell ref="C60:U60"/>
    <mergeCell ref="V60:AP60"/>
    <mergeCell ref="C61:H61"/>
    <mergeCell ref="I61:AG61"/>
    <mergeCell ref="AH61:AP61"/>
    <mergeCell ref="C56:AP56"/>
    <mergeCell ref="C57:U57"/>
    <mergeCell ref="V57:AP57"/>
    <mergeCell ref="C58:H58"/>
    <mergeCell ref="I58:AG58"/>
    <mergeCell ref="AH58:AP58"/>
    <mergeCell ref="C53:AP53"/>
    <mergeCell ref="C54:U54"/>
    <mergeCell ref="V54:AP54"/>
    <mergeCell ref="C55:H55"/>
    <mergeCell ref="I55:AG55"/>
    <mergeCell ref="AH55:AP55"/>
    <mergeCell ref="C67:AP67"/>
    <mergeCell ref="C68:U68"/>
    <mergeCell ref="V68:AP68"/>
    <mergeCell ref="C69:H69"/>
    <mergeCell ref="I69:AG69"/>
    <mergeCell ref="AH69:AP69"/>
    <mergeCell ref="C64:AP64"/>
    <mergeCell ref="C65:U65"/>
    <mergeCell ref="V65:AP65"/>
    <mergeCell ref="C66:H66"/>
    <mergeCell ref="I66:AG66"/>
    <mergeCell ref="AH66:AP66"/>
    <mergeCell ref="C62:H62"/>
    <mergeCell ref="I62:AG62"/>
    <mergeCell ref="AH62:AP62"/>
    <mergeCell ref="C63:H63"/>
    <mergeCell ref="I63:AG63"/>
    <mergeCell ref="AH63:AP63"/>
    <mergeCell ref="C76:AP76"/>
    <mergeCell ref="C77:U77"/>
    <mergeCell ref="V77:AP77"/>
    <mergeCell ref="C78:H78"/>
    <mergeCell ref="I78:AG78"/>
    <mergeCell ref="AH78:AP78"/>
    <mergeCell ref="C73:AP73"/>
    <mergeCell ref="C74:U74"/>
    <mergeCell ref="V74:AP74"/>
    <mergeCell ref="C75:H75"/>
    <mergeCell ref="I75:AG75"/>
    <mergeCell ref="AH75:AP75"/>
    <mergeCell ref="C70:AP70"/>
    <mergeCell ref="C71:U71"/>
    <mergeCell ref="V71:AP71"/>
    <mergeCell ref="C72:H72"/>
    <mergeCell ref="I72:AG72"/>
    <mergeCell ref="AH72:AP72"/>
    <mergeCell ref="C84:H84"/>
    <mergeCell ref="I84:U84"/>
    <mergeCell ref="V84:AG84"/>
    <mergeCell ref="AH84:AP84"/>
    <mergeCell ref="B85:AP85"/>
    <mergeCell ref="B86:C86"/>
    <mergeCell ref="D86:AM86"/>
    <mergeCell ref="AN86:AP86"/>
    <mergeCell ref="C81:AP81"/>
    <mergeCell ref="C82:U82"/>
    <mergeCell ref="V82:AP82"/>
    <mergeCell ref="C83:H83"/>
    <mergeCell ref="I83:AG83"/>
    <mergeCell ref="AH83:AP83"/>
    <mergeCell ref="C79:H79"/>
    <mergeCell ref="I79:AG79"/>
    <mergeCell ref="AH79:AP79"/>
    <mergeCell ref="C80:H80"/>
    <mergeCell ref="I80:AG80"/>
    <mergeCell ref="AH80:AP80"/>
    <mergeCell ref="AD89:AI89"/>
    <mergeCell ref="AJ89:AM89"/>
    <mergeCell ref="AN89:AP89"/>
    <mergeCell ref="B90:C90"/>
    <mergeCell ref="D90:F90"/>
    <mergeCell ref="G90:K90"/>
    <mergeCell ref="L90:Q90"/>
    <mergeCell ref="R90:X90"/>
    <mergeCell ref="Y90:AC90"/>
    <mergeCell ref="AD90:AI90"/>
    <mergeCell ref="B89:C89"/>
    <mergeCell ref="D89:F89"/>
    <mergeCell ref="G89:K89"/>
    <mergeCell ref="L89:Q89"/>
    <mergeCell ref="R89:X89"/>
    <mergeCell ref="Y89:AC89"/>
    <mergeCell ref="B87:C88"/>
    <mergeCell ref="D87:AP87"/>
    <mergeCell ref="D88:F88"/>
    <mergeCell ref="G88:K88"/>
    <mergeCell ref="L88:Q88"/>
    <mergeCell ref="R88:X88"/>
    <mergeCell ref="Y88:AC88"/>
    <mergeCell ref="AD88:AI88"/>
    <mergeCell ref="AJ88:AM88"/>
    <mergeCell ref="AN88:AP88"/>
    <mergeCell ref="AN91:AP91"/>
    <mergeCell ref="B92:C92"/>
    <mergeCell ref="D92:F92"/>
    <mergeCell ref="G92:K92"/>
    <mergeCell ref="L92:Q92"/>
    <mergeCell ref="R92:X92"/>
    <mergeCell ref="Y92:AC92"/>
    <mergeCell ref="AD92:AI92"/>
    <mergeCell ref="AJ92:AM92"/>
    <mergeCell ref="AN92:AP92"/>
    <mergeCell ref="AJ90:AM90"/>
    <mergeCell ref="AN90:AP90"/>
    <mergeCell ref="B91:C91"/>
    <mergeCell ref="D91:F91"/>
    <mergeCell ref="G91:K91"/>
    <mergeCell ref="L91:Q91"/>
    <mergeCell ref="R91:X91"/>
    <mergeCell ref="Y91:AC91"/>
    <mergeCell ref="AD91:AI91"/>
    <mergeCell ref="AJ91:AM91"/>
    <mergeCell ref="AJ94:AM94"/>
    <mergeCell ref="AN94:AP94"/>
    <mergeCell ref="B95:C95"/>
    <mergeCell ref="D95:F95"/>
    <mergeCell ref="G95:K95"/>
    <mergeCell ref="L95:Q95"/>
    <mergeCell ref="R95:X95"/>
    <mergeCell ref="Y95:AC95"/>
    <mergeCell ref="AD95:AI95"/>
    <mergeCell ref="AJ95:AM95"/>
    <mergeCell ref="AD93:AI93"/>
    <mergeCell ref="AJ93:AM93"/>
    <mergeCell ref="AN93:AP93"/>
    <mergeCell ref="B94:C94"/>
    <mergeCell ref="D94:F94"/>
    <mergeCell ref="G94:K94"/>
    <mergeCell ref="L94:Q94"/>
    <mergeCell ref="R94:X94"/>
    <mergeCell ref="Y94:AC94"/>
    <mergeCell ref="AD94:AI94"/>
    <mergeCell ref="B93:C93"/>
    <mergeCell ref="D93:F93"/>
    <mergeCell ref="G93:K93"/>
    <mergeCell ref="L93:Q93"/>
    <mergeCell ref="R93:X93"/>
    <mergeCell ref="Y93:AC93"/>
    <mergeCell ref="AD97:AI97"/>
    <mergeCell ref="AJ97:AM97"/>
    <mergeCell ref="AN97:AP97"/>
    <mergeCell ref="B98:C98"/>
    <mergeCell ref="D98:F98"/>
    <mergeCell ref="G98:K98"/>
    <mergeCell ref="L98:Q98"/>
    <mergeCell ref="R98:X98"/>
    <mergeCell ref="Y98:AC98"/>
    <mergeCell ref="AD98:AI98"/>
    <mergeCell ref="B97:C97"/>
    <mergeCell ref="D97:F97"/>
    <mergeCell ref="G97:K97"/>
    <mergeCell ref="L97:Q97"/>
    <mergeCell ref="R97:X97"/>
    <mergeCell ref="Y97:AC97"/>
    <mergeCell ref="AN95:AP95"/>
    <mergeCell ref="B96:C96"/>
    <mergeCell ref="D96:F96"/>
    <mergeCell ref="G96:K96"/>
    <mergeCell ref="L96:Q96"/>
    <mergeCell ref="R96:X96"/>
    <mergeCell ref="Y96:AC96"/>
    <mergeCell ref="AD96:AI96"/>
    <mergeCell ref="AJ96:AM96"/>
    <mergeCell ref="AN96:AP96"/>
    <mergeCell ref="AN99:AP99"/>
    <mergeCell ref="B100:C100"/>
    <mergeCell ref="D100:F100"/>
    <mergeCell ref="G100:K100"/>
    <mergeCell ref="L100:Q100"/>
    <mergeCell ref="R100:X100"/>
    <mergeCell ref="Y100:AC100"/>
    <mergeCell ref="AD100:AI100"/>
    <mergeCell ref="AJ100:AM100"/>
    <mergeCell ref="AN100:AP100"/>
    <mergeCell ref="AJ98:AM98"/>
    <mergeCell ref="AN98:AP98"/>
    <mergeCell ref="B99:C99"/>
    <mergeCell ref="D99:F99"/>
    <mergeCell ref="G99:K99"/>
    <mergeCell ref="L99:Q99"/>
    <mergeCell ref="R99:X99"/>
    <mergeCell ref="Y99:AC99"/>
    <mergeCell ref="AD99:AI99"/>
    <mergeCell ref="AJ99:AM99"/>
    <mergeCell ref="AJ102:AM102"/>
    <mergeCell ref="AN102:AP102"/>
    <mergeCell ref="B103:C103"/>
    <mergeCell ref="D103:F103"/>
    <mergeCell ref="G103:K103"/>
    <mergeCell ref="L103:Q103"/>
    <mergeCell ref="R103:X103"/>
    <mergeCell ref="Y103:AC103"/>
    <mergeCell ref="AD103:AI103"/>
    <mergeCell ref="AJ103:AM103"/>
    <mergeCell ref="AD101:AI101"/>
    <mergeCell ref="AJ101:AM101"/>
    <mergeCell ref="AN101:AP101"/>
    <mergeCell ref="B102:C102"/>
    <mergeCell ref="D102:F102"/>
    <mergeCell ref="G102:K102"/>
    <mergeCell ref="L102:Q102"/>
    <mergeCell ref="R102:X102"/>
    <mergeCell ref="Y102:AC102"/>
    <mergeCell ref="AD102:AI102"/>
    <mergeCell ref="B101:C101"/>
    <mergeCell ref="D101:F101"/>
    <mergeCell ref="G101:K101"/>
    <mergeCell ref="L101:Q101"/>
    <mergeCell ref="R101:X101"/>
    <mergeCell ref="Y101:AC101"/>
    <mergeCell ref="AD105:AI105"/>
    <mergeCell ref="AJ105:AM105"/>
    <mergeCell ref="AN105:AP105"/>
    <mergeCell ref="B106:C106"/>
    <mergeCell ref="D106:F106"/>
    <mergeCell ref="G106:K106"/>
    <mergeCell ref="L106:Q106"/>
    <mergeCell ref="R106:X106"/>
    <mergeCell ref="Y106:AC106"/>
    <mergeCell ref="AD106:AI106"/>
    <mergeCell ref="B105:C105"/>
    <mergeCell ref="D105:F105"/>
    <mergeCell ref="G105:K105"/>
    <mergeCell ref="L105:Q105"/>
    <mergeCell ref="R105:X105"/>
    <mergeCell ref="Y105:AC105"/>
    <mergeCell ref="AN103:AP103"/>
    <mergeCell ref="B104:C104"/>
    <mergeCell ref="D104:F104"/>
    <mergeCell ref="G104:K104"/>
    <mergeCell ref="L104:Q104"/>
    <mergeCell ref="R104:X104"/>
    <mergeCell ref="Y104:AC104"/>
    <mergeCell ref="AD104:AI104"/>
    <mergeCell ref="AJ104:AM104"/>
    <mergeCell ref="AN104:AP104"/>
    <mergeCell ref="AN107:AP107"/>
    <mergeCell ref="B108:C108"/>
    <mergeCell ref="D108:F108"/>
    <mergeCell ref="G108:K108"/>
    <mergeCell ref="L108:Q108"/>
    <mergeCell ref="R108:X108"/>
    <mergeCell ref="Y108:AC108"/>
    <mergeCell ref="AD108:AI108"/>
    <mergeCell ref="AJ108:AM108"/>
    <mergeCell ref="AN108:AP108"/>
    <mergeCell ref="AJ106:AM106"/>
    <mergeCell ref="AN106:AP106"/>
    <mergeCell ref="B107:C107"/>
    <mergeCell ref="D107:F107"/>
    <mergeCell ref="G107:K107"/>
    <mergeCell ref="L107:Q107"/>
    <mergeCell ref="R107:X107"/>
    <mergeCell ref="Y107:AC107"/>
    <mergeCell ref="AD107:AI107"/>
    <mergeCell ref="AJ107:AM107"/>
    <mergeCell ref="AJ110:AM110"/>
    <mergeCell ref="AN110:AP110"/>
    <mergeCell ref="B111:C111"/>
    <mergeCell ref="D111:F111"/>
    <mergeCell ref="G111:K111"/>
    <mergeCell ref="L111:Q111"/>
    <mergeCell ref="R111:X111"/>
    <mergeCell ref="Y111:AC111"/>
    <mergeCell ref="AD111:AI111"/>
    <mergeCell ref="AJ111:AM111"/>
    <mergeCell ref="AD109:AI109"/>
    <mergeCell ref="AJ109:AM109"/>
    <mergeCell ref="AN109:AP109"/>
    <mergeCell ref="B110:C110"/>
    <mergeCell ref="D110:F110"/>
    <mergeCell ref="G110:K110"/>
    <mergeCell ref="L110:Q110"/>
    <mergeCell ref="R110:X110"/>
    <mergeCell ref="Y110:AC110"/>
    <mergeCell ref="AD110:AI110"/>
    <mergeCell ref="B109:C109"/>
    <mergeCell ref="D109:F109"/>
    <mergeCell ref="G109:K109"/>
    <mergeCell ref="L109:Q109"/>
    <mergeCell ref="R109:X109"/>
    <mergeCell ref="Y109:AC109"/>
    <mergeCell ref="AD113:AI113"/>
    <mergeCell ref="AJ113:AM113"/>
    <mergeCell ref="AN113:AP113"/>
    <mergeCell ref="B114:C114"/>
    <mergeCell ref="D114:F114"/>
    <mergeCell ref="G114:K114"/>
    <mergeCell ref="L114:Q114"/>
    <mergeCell ref="R114:X114"/>
    <mergeCell ref="Y114:AC114"/>
    <mergeCell ref="AD114:AI114"/>
    <mergeCell ref="B113:C113"/>
    <mergeCell ref="D113:F113"/>
    <mergeCell ref="G113:K113"/>
    <mergeCell ref="L113:Q113"/>
    <mergeCell ref="R113:X113"/>
    <mergeCell ref="Y113:AC113"/>
    <mergeCell ref="AN111:AP111"/>
    <mergeCell ref="B112:C112"/>
    <mergeCell ref="D112:F112"/>
    <mergeCell ref="G112:K112"/>
    <mergeCell ref="L112:Q112"/>
    <mergeCell ref="R112:X112"/>
    <mergeCell ref="Y112:AC112"/>
    <mergeCell ref="AD112:AI112"/>
    <mergeCell ref="AJ112:AM112"/>
    <mergeCell ref="AN112:AP112"/>
    <mergeCell ref="AN115:AP115"/>
    <mergeCell ref="B116:C116"/>
    <mergeCell ref="D116:F116"/>
    <mergeCell ref="G116:K116"/>
    <mergeCell ref="L116:Q116"/>
    <mergeCell ref="R116:X116"/>
    <mergeCell ref="Y116:AC116"/>
    <mergeCell ref="AD116:AI116"/>
    <mergeCell ref="AJ116:AM116"/>
    <mergeCell ref="AN116:AP116"/>
    <mergeCell ref="AJ114:AM114"/>
    <mergeCell ref="AN114:AP114"/>
    <mergeCell ref="B115:C115"/>
    <mergeCell ref="D115:F115"/>
    <mergeCell ref="G115:K115"/>
    <mergeCell ref="L115:Q115"/>
    <mergeCell ref="R115:X115"/>
    <mergeCell ref="Y115:AC115"/>
    <mergeCell ref="AD115:AI115"/>
    <mergeCell ref="AJ115:AM115"/>
    <mergeCell ref="AJ118:AM118"/>
    <mergeCell ref="AN118:AP118"/>
    <mergeCell ref="B119:C119"/>
    <mergeCell ref="D119:F119"/>
    <mergeCell ref="G119:K119"/>
    <mergeCell ref="L119:Q119"/>
    <mergeCell ref="R119:X119"/>
    <mergeCell ref="Y119:AC119"/>
    <mergeCell ref="AD119:AI119"/>
    <mergeCell ref="AJ119:AM119"/>
    <mergeCell ref="AD117:AI117"/>
    <mergeCell ref="AJ117:AM117"/>
    <mergeCell ref="AN117:AP117"/>
    <mergeCell ref="B118:C118"/>
    <mergeCell ref="D118:F118"/>
    <mergeCell ref="G118:K118"/>
    <mergeCell ref="L118:Q118"/>
    <mergeCell ref="R118:X118"/>
    <mergeCell ref="Y118:AC118"/>
    <mergeCell ref="AD118:AI118"/>
    <mergeCell ref="B117:C117"/>
    <mergeCell ref="D117:F117"/>
    <mergeCell ref="G117:K117"/>
    <mergeCell ref="L117:Q117"/>
    <mergeCell ref="R117:X117"/>
    <mergeCell ref="Y117:AC117"/>
    <mergeCell ref="AD121:AI121"/>
    <mergeCell ref="AJ121:AM121"/>
    <mergeCell ref="AN121:AP121"/>
    <mergeCell ref="B122:C122"/>
    <mergeCell ref="D122:F122"/>
    <mergeCell ref="G122:K122"/>
    <mergeCell ref="L122:Q122"/>
    <mergeCell ref="R122:X122"/>
    <mergeCell ref="Y122:AC122"/>
    <mergeCell ref="AD122:AI122"/>
    <mergeCell ref="B121:C121"/>
    <mergeCell ref="D121:F121"/>
    <mergeCell ref="G121:K121"/>
    <mergeCell ref="L121:Q121"/>
    <mergeCell ref="R121:X121"/>
    <mergeCell ref="Y121:AC121"/>
    <mergeCell ref="AN119:AP119"/>
    <mergeCell ref="B120:C120"/>
    <mergeCell ref="D120:F120"/>
    <mergeCell ref="G120:K120"/>
    <mergeCell ref="L120:Q120"/>
    <mergeCell ref="R120:X120"/>
    <mergeCell ref="Y120:AC120"/>
    <mergeCell ref="AD120:AI120"/>
    <mergeCell ref="AJ120:AM120"/>
    <mergeCell ref="AN120:AP120"/>
    <mergeCell ref="AN123:AP123"/>
    <mergeCell ref="B124:C124"/>
    <mergeCell ref="D124:F124"/>
    <mergeCell ref="G124:K124"/>
    <mergeCell ref="L124:Q124"/>
    <mergeCell ref="R124:X124"/>
    <mergeCell ref="Y124:AC124"/>
    <mergeCell ref="AD124:AI124"/>
    <mergeCell ref="AJ124:AM124"/>
    <mergeCell ref="AN124:AP124"/>
    <mergeCell ref="AJ122:AM122"/>
    <mergeCell ref="AN122:AP122"/>
    <mergeCell ref="B123:C123"/>
    <mergeCell ref="D123:F123"/>
    <mergeCell ref="G123:K123"/>
    <mergeCell ref="L123:Q123"/>
    <mergeCell ref="R123:X123"/>
    <mergeCell ref="Y123:AC123"/>
    <mergeCell ref="AD123:AI123"/>
    <mergeCell ref="AJ123:AM123"/>
    <mergeCell ref="AJ126:AM126"/>
    <mergeCell ref="AN126:AP126"/>
    <mergeCell ref="B127:C127"/>
    <mergeCell ref="D127:F127"/>
    <mergeCell ref="G127:K127"/>
    <mergeCell ref="L127:Q127"/>
    <mergeCell ref="R127:X127"/>
    <mergeCell ref="Y127:AC127"/>
    <mergeCell ref="AD127:AI127"/>
    <mergeCell ref="AJ127:AM127"/>
    <mergeCell ref="AD125:AI125"/>
    <mergeCell ref="AJ125:AM125"/>
    <mergeCell ref="AN125:AP125"/>
    <mergeCell ref="B126:C126"/>
    <mergeCell ref="D126:F126"/>
    <mergeCell ref="G126:K126"/>
    <mergeCell ref="L126:Q126"/>
    <mergeCell ref="R126:X126"/>
    <mergeCell ref="Y126:AC126"/>
    <mergeCell ref="AD126:AI126"/>
    <mergeCell ref="B125:C125"/>
    <mergeCell ref="D125:F125"/>
    <mergeCell ref="G125:K125"/>
    <mergeCell ref="L125:Q125"/>
    <mergeCell ref="R125:X125"/>
    <mergeCell ref="Y125:AC125"/>
    <mergeCell ref="AD129:AI129"/>
    <mergeCell ref="AJ129:AM129"/>
    <mergeCell ref="AN129:AP129"/>
    <mergeCell ref="B130:C130"/>
    <mergeCell ref="D130:F130"/>
    <mergeCell ref="G130:K130"/>
    <mergeCell ref="L130:Q130"/>
    <mergeCell ref="R130:X130"/>
    <mergeCell ref="Y130:AC130"/>
    <mergeCell ref="AD130:AI130"/>
    <mergeCell ref="B129:C129"/>
    <mergeCell ref="D129:F129"/>
    <mergeCell ref="G129:K129"/>
    <mergeCell ref="L129:Q129"/>
    <mergeCell ref="R129:X129"/>
    <mergeCell ref="Y129:AC129"/>
    <mergeCell ref="AN127:AP127"/>
    <mergeCell ref="B128:C128"/>
    <mergeCell ref="D128:F128"/>
    <mergeCell ref="G128:K128"/>
    <mergeCell ref="L128:Q128"/>
    <mergeCell ref="R128:X128"/>
    <mergeCell ref="Y128:AC128"/>
    <mergeCell ref="AD128:AI128"/>
    <mergeCell ref="AJ128:AM128"/>
    <mergeCell ref="AN128:AP128"/>
    <mergeCell ref="AN131:AP131"/>
    <mergeCell ref="B132:C132"/>
    <mergeCell ref="D132:F132"/>
    <mergeCell ref="G132:K132"/>
    <mergeCell ref="L132:Q132"/>
    <mergeCell ref="R132:X132"/>
    <mergeCell ref="Y132:AC132"/>
    <mergeCell ref="AD132:AI132"/>
    <mergeCell ref="AJ132:AM132"/>
    <mergeCell ref="AN132:AP132"/>
    <mergeCell ref="AJ130:AM130"/>
    <mergeCell ref="AN130:AP130"/>
    <mergeCell ref="B131:C131"/>
    <mergeCell ref="D131:F131"/>
    <mergeCell ref="G131:K131"/>
    <mergeCell ref="L131:Q131"/>
    <mergeCell ref="R131:X131"/>
    <mergeCell ref="Y131:AC131"/>
    <mergeCell ref="AD131:AI131"/>
    <mergeCell ref="AJ131:AM131"/>
    <mergeCell ref="AJ134:AM134"/>
    <mergeCell ref="AN134:AP134"/>
    <mergeCell ref="B135:C135"/>
    <mergeCell ref="D135:F135"/>
    <mergeCell ref="G135:K135"/>
    <mergeCell ref="L135:Q135"/>
    <mergeCell ref="R135:X135"/>
    <mergeCell ref="Y135:AC135"/>
    <mergeCell ref="AD135:AI135"/>
    <mergeCell ref="AJ135:AM135"/>
    <mergeCell ref="AD133:AI133"/>
    <mergeCell ref="AJ133:AM133"/>
    <mergeCell ref="AN133:AP133"/>
    <mergeCell ref="B134:C134"/>
    <mergeCell ref="D134:F134"/>
    <mergeCell ref="G134:K134"/>
    <mergeCell ref="L134:Q134"/>
    <mergeCell ref="R134:X134"/>
    <mergeCell ref="Y134:AC134"/>
    <mergeCell ref="AD134:AI134"/>
    <mergeCell ref="B133:C133"/>
    <mergeCell ref="D133:F133"/>
    <mergeCell ref="G133:K133"/>
    <mergeCell ref="L133:Q133"/>
    <mergeCell ref="R133:X133"/>
    <mergeCell ref="Y133:AC133"/>
    <mergeCell ref="AD137:AI137"/>
    <mergeCell ref="AJ137:AM137"/>
    <mergeCell ref="AN137:AP137"/>
    <mergeCell ref="B138:C138"/>
    <mergeCell ref="D138:F138"/>
    <mergeCell ref="G138:K138"/>
    <mergeCell ref="L138:Q138"/>
    <mergeCell ref="R138:X138"/>
    <mergeCell ref="Y138:AC138"/>
    <mergeCell ref="AD138:AI138"/>
    <mergeCell ref="B137:C137"/>
    <mergeCell ref="D137:F137"/>
    <mergeCell ref="G137:K137"/>
    <mergeCell ref="L137:Q137"/>
    <mergeCell ref="R137:X137"/>
    <mergeCell ref="Y137:AC137"/>
    <mergeCell ref="AN135:AP135"/>
    <mergeCell ref="B136:C136"/>
    <mergeCell ref="D136:F136"/>
    <mergeCell ref="G136:K136"/>
    <mergeCell ref="L136:Q136"/>
    <mergeCell ref="R136:X136"/>
    <mergeCell ref="Y136:AC136"/>
    <mergeCell ref="AD136:AI136"/>
    <mergeCell ref="AJ136:AM136"/>
    <mergeCell ref="AN136:AP136"/>
    <mergeCell ref="AN139:AP139"/>
    <mergeCell ref="B140:C140"/>
    <mergeCell ref="D140:F140"/>
    <mergeCell ref="G140:K140"/>
    <mergeCell ref="L140:Q140"/>
    <mergeCell ref="R140:X140"/>
    <mergeCell ref="Y140:AC140"/>
    <mergeCell ref="AD140:AI140"/>
    <mergeCell ref="AJ140:AM140"/>
    <mergeCell ref="AN140:AP140"/>
    <mergeCell ref="AJ138:AM138"/>
    <mergeCell ref="AN138:AP138"/>
    <mergeCell ref="B139:C139"/>
    <mergeCell ref="D139:F139"/>
    <mergeCell ref="G139:K139"/>
    <mergeCell ref="L139:Q139"/>
    <mergeCell ref="R139:X139"/>
    <mergeCell ref="Y139:AC139"/>
    <mergeCell ref="AD139:AI139"/>
    <mergeCell ref="AJ139:AM139"/>
    <mergeCell ref="AJ142:AM142"/>
    <mergeCell ref="AN142:AP142"/>
    <mergeCell ref="B143:C143"/>
    <mergeCell ref="D143:F143"/>
    <mergeCell ref="G143:K143"/>
    <mergeCell ref="L143:Q143"/>
    <mergeCell ref="R143:X143"/>
    <mergeCell ref="Y143:AC143"/>
    <mergeCell ref="AD143:AI143"/>
    <mergeCell ref="AJ143:AM143"/>
    <mergeCell ref="AD141:AI141"/>
    <mergeCell ref="AJ141:AM141"/>
    <mergeCell ref="AN141:AP141"/>
    <mergeCell ref="B142:C142"/>
    <mergeCell ref="D142:F142"/>
    <mergeCell ref="G142:K142"/>
    <mergeCell ref="L142:Q142"/>
    <mergeCell ref="R142:X142"/>
    <mergeCell ref="Y142:AC142"/>
    <mergeCell ref="AD142:AI142"/>
    <mergeCell ref="B141:C141"/>
    <mergeCell ref="D141:F141"/>
    <mergeCell ref="G141:K141"/>
    <mergeCell ref="L141:Q141"/>
    <mergeCell ref="R141:X141"/>
    <mergeCell ref="Y141:AC141"/>
    <mergeCell ref="AD145:AI145"/>
    <mergeCell ref="AJ145:AM145"/>
    <mergeCell ref="AN145:AP145"/>
    <mergeCell ref="B146:C146"/>
    <mergeCell ref="D146:F146"/>
    <mergeCell ref="G146:K146"/>
    <mergeCell ref="L146:Q146"/>
    <mergeCell ref="R146:X146"/>
    <mergeCell ref="Y146:AC146"/>
    <mergeCell ref="AD146:AI146"/>
    <mergeCell ref="B145:C145"/>
    <mergeCell ref="D145:F145"/>
    <mergeCell ref="G145:K145"/>
    <mergeCell ref="L145:Q145"/>
    <mergeCell ref="R145:X145"/>
    <mergeCell ref="Y145:AC145"/>
    <mergeCell ref="AN143:AP143"/>
    <mergeCell ref="B144:C144"/>
    <mergeCell ref="D144:F144"/>
    <mergeCell ref="G144:K144"/>
    <mergeCell ref="L144:Q144"/>
    <mergeCell ref="R144:X144"/>
    <mergeCell ref="Y144:AC144"/>
    <mergeCell ref="AD144:AI144"/>
    <mergeCell ref="AJ144:AM144"/>
    <mergeCell ref="AN144:AP144"/>
    <mergeCell ref="AN147:AP147"/>
    <mergeCell ref="B148:C148"/>
    <mergeCell ref="D148:F148"/>
    <mergeCell ref="G148:K148"/>
    <mergeCell ref="L148:Q148"/>
    <mergeCell ref="R148:X148"/>
    <mergeCell ref="Y148:AC148"/>
    <mergeCell ref="AD148:AI148"/>
    <mergeCell ref="AJ148:AM148"/>
    <mergeCell ref="AN148:AP148"/>
    <mergeCell ref="AJ146:AM146"/>
    <mergeCell ref="AN146:AP146"/>
    <mergeCell ref="B147:C147"/>
    <mergeCell ref="D147:F147"/>
    <mergeCell ref="G147:K147"/>
    <mergeCell ref="L147:Q147"/>
    <mergeCell ref="R147:X147"/>
    <mergeCell ref="Y147:AC147"/>
    <mergeCell ref="AD147:AI147"/>
    <mergeCell ref="AJ147:AM147"/>
    <mergeCell ref="AJ150:AM150"/>
    <mergeCell ref="AN150:AP150"/>
    <mergeCell ref="B151:C151"/>
    <mergeCell ref="D151:F151"/>
    <mergeCell ref="G151:K151"/>
    <mergeCell ref="L151:Q151"/>
    <mergeCell ref="R151:X151"/>
    <mergeCell ref="Y151:AC151"/>
    <mergeCell ref="AD151:AI151"/>
    <mergeCell ref="AJ151:AM151"/>
    <mergeCell ref="AD149:AI149"/>
    <mergeCell ref="AJ149:AM149"/>
    <mergeCell ref="AN149:AP149"/>
    <mergeCell ref="B150:C150"/>
    <mergeCell ref="D150:F150"/>
    <mergeCell ref="G150:K150"/>
    <mergeCell ref="L150:Q150"/>
    <mergeCell ref="R150:X150"/>
    <mergeCell ref="Y150:AC150"/>
    <mergeCell ref="AD150:AI150"/>
    <mergeCell ref="B149:C149"/>
    <mergeCell ref="D149:F149"/>
    <mergeCell ref="G149:K149"/>
    <mergeCell ref="L149:Q149"/>
    <mergeCell ref="R149:X149"/>
    <mergeCell ref="Y149:AC149"/>
    <mergeCell ref="AD153:AI153"/>
    <mergeCell ref="AJ153:AM153"/>
    <mergeCell ref="AN153:AP153"/>
    <mergeCell ref="B154:C154"/>
    <mergeCell ref="D154:F154"/>
    <mergeCell ref="G154:K154"/>
    <mergeCell ref="L154:Q154"/>
    <mergeCell ref="R154:X154"/>
    <mergeCell ref="Y154:AC154"/>
    <mergeCell ref="AD154:AI154"/>
    <mergeCell ref="B153:C153"/>
    <mergeCell ref="D153:F153"/>
    <mergeCell ref="G153:K153"/>
    <mergeCell ref="L153:Q153"/>
    <mergeCell ref="R153:X153"/>
    <mergeCell ref="Y153:AC153"/>
    <mergeCell ref="AN151:AP151"/>
    <mergeCell ref="B152:C152"/>
    <mergeCell ref="D152:F152"/>
    <mergeCell ref="G152:K152"/>
    <mergeCell ref="L152:Q152"/>
    <mergeCell ref="R152:X152"/>
    <mergeCell ref="Y152:AC152"/>
    <mergeCell ref="AD152:AI152"/>
    <mergeCell ref="AJ152:AM152"/>
    <mergeCell ref="AN152:AP152"/>
    <mergeCell ref="AN155:AP155"/>
    <mergeCell ref="B156:C156"/>
    <mergeCell ref="D156:F156"/>
    <mergeCell ref="G156:K156"/>
    <mergeCell ref="L156:Q156"/>
    <mergeCell ref="R156:X156"/>
    <mergeCell ref="Y156:AC156"/>
    <mergeCell ref="AD156:AI156"/>
    <mergeCell ref="AJ156:AM156"/>
    <mergeCell ref="AN156:AP156"/>
    <mergeCell ref="AJ154:AM154"/>
    <mergeCell ref="AN154:AP154"/>
    <mergeCell ref="B155:C155"/>
    <mergeCell ref="D155:F155"/>
    <mergeCell ref="G155:K155"/>
    <mergeCell ref="L155:Q155"/>
    <mergeCell ref="R155:X155"/>
    <mergeCell ref="Y155:AC155"/>
    <mergeCell ref="AD155:AI155"/>
    <mergeCell ref="AJ155:AM155"/>
    <mergeCell ref="AJ158:AM158"/>
    <mergeCell ref="AN158:AP158"/>
    <mergeCell ref="B159:C159"/>
    <mergeCell ref="D159:F159"/>
    <mergeCell ref="G159:K159"/>
    <mergeCell ref="L159:Q159"/>
    <mergeCell ref="R159:X159"/>
    <mergeCell ref="Y159:AC159"/>
    <mergeCell ref="AD159:AI159"/>
    <mergeCell ref="AJ159:AM159"/>
    <mergeCell ref="AD157:AI157"/>
    <mergeCell ref="AJ157:AM157"/>
    <mergeCell ref="AN157:AP157"/>
    <mergeCell ref="B158:C158"/>
    <mergeCell ref="D158:F158"/>
    <mergeCell ref="G158:K158"/>
    <mergeCell ref="L158:Q158"/>
    <mergeCell ref="R158:X158"/>
    <mergeCell ref="Y158:AC158"/>
    <mergeCell ref="AD158:AI158"/>
    <mergeCell ref="B157:C157"/>
    <mergeCell ref="D157:F157"/>
    <mergeCell ref="G157:K157"/>
    <mergeCell ref="L157:Q157"/>
    <mergeCell ref="R157:X157"/>
    <mergeCell ref="Y157:AC157"/>
    <mergeCell ref="AD161:AI161"/>
    <mergeCell ref="AJ161:AM161"/>
    <mergeCell ref="AN161:AP161"/>
    <mergeCell ref="B162:C162"/>
    <mergeCell ref="D162:F162"/>
    <mergeCell ref="G162:K162"/>
    <mergeCell ref="L162:Q162"/>
    <mergeCell ref="R162:X162"/>
    <mergeCell ref="Y162:AC162"/>
    <mergeCell ref="AD162:AI162"/>
    <mergeCell ref="B161:C161"/>
    <mergeCell ref="D161:F161"/>
    <mergeCell ref="G161:K161"/>
    <mergeCell ref="L161:Q161"/>
    <mergeCell ref="R161:X161"/>
    <mergeCell ref="Y161:AC161"/>
    <mergeCell ref="AN159:AP159"/>
    <mergeCell ref="B160:C160"/>
    <mergeCell ref="D160:F160"/>
    <mergeCell ref="G160:K160"/>
    <mergeCell ref="L160:Q160"/>
    <mergeCell ref="R160:X160"/>
    <mergeCell ref="Y160:AC160"/>
    <mergeCell ref="AD160:AI160"/>
    <mergeCell ref="AJ160:AM160"/>
    <mergeCell ref="AN160:AP160"/>
    <mergeCell ref="AN163:AP163"/>
    <mergeCell ref="B164:C164"/>
    <mergeCell ref="D164:F164"/>
    <mergeCell ref="G164:K164"/>
    <mergeCell ref="L164:Q164"/>
    <mergeCell ref="R164:X164"/>
    <mergeCell ref="Y164:AC164"/>
    <mergeCell ref="AD164:AI164"/>
    <mergeCell ref="AJ164:AM164"/>
    <mergeCell ref="AN164:AP164"/>
    <mergeCell ref="AJ162:AM162"/>
    <mergeCell ref="AN162:AP162"/>
    <mergeCell ref="B163:C163"/>
    <mergeCell ref="D163:F163"/>
    <mergeCell ref="G163:K163"/>
    <mergeCell ref="L163:Q163"/>
    <mergeCell ref="R163:X163"/>
    <mergeCell ref="Y163:AC163"/>
    <mergeCell ref="AD163:AI163"/>
    <mergeCell ref="AJ163:AM163"/>
    <mergeCell ref="AJ166:AM166"/>
    <mergeCell ref="AN166:AP166"/>
    <mergeCell ref="B167:C167"/>
    <mergeCell ref="D167:F167"/>
    <mergeCell ref="G167:K167"/>
    <mergeCell ref="L167:Q167"/>
    <mergeCell ref="R167:X167"/>
    <mergeCell ref="Y167:AC167"/>
    <mergeCell ref="AD167:AI167"/>
    <mergeCell ref="AJ167:AM167"/>
    <mergeCell ref="AD165:AI165"/>
    <mergeCell ref="AJ165:AM165"/>
    <mergeCell ref="AN165:AP165"/>
    <mergeCell ref="B166:C166"/>
    <mergeCell ref="D166:F166"/>
    <mergeCell ref="G166:K166"/>
    <mergeCell ref="L166:Q166"/>
    <mergeCell ref="R166:X166"/>
    <mergeCell ref="Y166:AC166"/>
    <mergeCell ref="AD166:AI166"/>
    <mergeCell ref="B165:C165"/>
    <mergeCell ref="D165:F165"/>
    <mergeCell ref="G165:K165"/>
    <mergeCell ref="L165:Q165"/>
    <mergeCell ref="R165:X165"/>
    <mergeCell ref="Y165:AC165"/>
    <mergeCell ref="AD169:AI169"/>
    <mergeCell ref="AJ169:AM169"/>
    <mergeCell ref="AN169:AP169"/>
    <mergeCell ref="B170:C170"/>
    <mergeCell ref="D170:F170"/>
    <mergeCell ref="G170:K170"/>
    <mergeCell ref="L170:Q170"/>
    <mergeCell ref="R170:X170"/>
    <mergeCell ref="Y170:AC170"/>
    <mergeCell ref="AD170:AI170"/>
    <mergeCell ref="B169:C169"/>
    <mergeCell ref="D169:F169"/>
    <mergeCell ref="G169:K169"/>
    <mergeCell ref="L169:Q169"/>
    <mergeCell ref="R169:X169"/>
    <mergeCell ref="Y169:AC169"/>
    <mergeCell ref="AN167:AP167"/>
    <mergeCell ref="B168:C168"/>
    <mergeCell ref="D168:F168"/>
    <mergeCell ref="G168:K168"/>
    <mergeCell ref="L168:Q168"/>
    <mergeCell ref="R168:X168"/>
    <mergeCell ref="Y168:AC168"/>
    <mergeCell ref="AD168:AI168"/>
    <mergeCell ref="AJ168:AM168"/>
    <mergeCell ref="AN168:AP168"/>
    <mergeCell ref="AN171:AP171"/>
    <mergeCell ref="B172:C172"/>
    <mergeCell ref="D172:F172"/>
    <mergeCell ref="G172:K172"/>
    <mergeCell ref="L172:Q172"/>
    <mergeCell ref="R172:X172"/>
    <mergeCell ref="Y172:AC172"/>
    <mergeCell ref="AD172:AI172"/>
    <mergeCell ref="AJ172:AM172"/>
    <mergeCell ref="AN172:AP172"/>
    <mergeCell ref="AJ170:AM170"/>
    <mergeCell ref="AN170:AP170"/>
    <mergeCell ref="B171:C171"/>
    <mergeCell ref="D171:F171"/>
    <mergeCell ref="G171:K171"/>
    <mergeCell ref="L171:Q171"/>
    <mergeCell ref="R171:X171"/>
    <mergeCell ref="Y171:AC171"/>
    <mergeCell ref="AD171:AI171"/>
    <mergeCell ref="AJ171:AM171"/>
    <mergeCell ref="AJ174:AM174"/>
    <mergeCell ref="AN174:AP174"/>
    <mergeCell ref="B175:C175"/>
    <mergeCell ref="D175:F175"/>
    <mergeCell ref="G175:K175"/>
    <mergeCell ref="L175:Q175"/>
    <mergeCell ref="R175:X175"/>
    <mergeCell ref="Y175:AC175"/>
    <mergeCell ref="AD175:AI175"/>
    <mergeCell ref="AJ175:AM175"/>
    <mergeCell ref="AD173:AI173"/>
    <mergeCell ref="AJ173:AM173"/>
    <mergeCell ref="AN173:AP173"/>
    <mergeCell ref="B174:C174"/>
    <mergeCell ref="D174:F174"/>
    <mergeCell ref="G174:K174"/>
    <mergeCell ref="L174:Q174"/>
    <mergeCell ref="R174:X174"/>
    <mergeCell ref="Y174:AC174"/>
    <mergeCell ref="AD174:AI174"/>
    <mergeCell ref="B173:C173"/>
    <mergeCell ref="D173:F173"/>
    <mergeCell ref="G173:K173"/>
    <mergeCell ref="L173:Q173"/>
    <mergeCell ref="R173:X173"/>
    <mergeCell ref="Y173:AC173"/>
    <mergeCell ref="AD177:AI177"/>
    <mergeCell ref="AJ177:AM177"/>
    <mergeCell ref="AN177:AP177"/>
    <mergeCell ref="B178:C178"/>
    <mergeCell ref="D178:F178"/>
    <mergeCell ref="G178:K178"/>
    <mergeCell ref="L178:Q178"/>
    <mergeCell ref="R178:X178"/>
    <mergeCell ref="Y178:AC178"/>
    <mergeCell ref="AD178:AI178"/>
    <mergeCell ref="B177:C177"/>
    <mergeCell ref="D177:F177"/>
    <mergeCell ref="G177:K177"/>
    <mergeCell ref="L177:Q177"/>
    <mergeCell ref="R177:X177"/>
    <mergeCell ref="Y177:AC177"/>
    <mergeCell ref="AN175:AP175"/>
    <mergeCell ref="B176:C176"/>
    <mergeCell ref="D176:F176"/>
    <mergeCell ref="G176:K176"/>
    <mergeCell ref="L176:Q176"/>
    <mergeCell ref="R176:X176"/>
    <mergeCell ref="Y176:AC176"/>
    <mergeCell ref="AD176:AI176"/>
    <mergeCell ref="AJ176:AM176"/>
    <mergeCell ref="AN176:AP176"/>
    <mergeCell ref="AN179:AP179"/>
    <mergeCell ref="B180:C180"/>
    <mergeCell ref="D180:F180"/>
    <mergeCell ref="G180:K180"/>
    <mergeCell ref="L180:Q180"/>
    <mergeCell ref="R180:X180"/>
    <mergeCell ref="Y180:AC180"/>
    <mergeCell ref="AD180:AI180"/>
    <mergeCell ref="AJ180:AM180"/>
    <mergeCell ref="AN180:AP180"/>
    <mergeCell ref="AJ178:AM178"/>
    <mergeCell ref="AN178:AP178"/>
    <mergeCell ref="B179:C179"/>
    <mergeCell ref="D179:F179"/>
    <mergeCell ref="G179:K179"/>
    <mergeCell ref="L179:Q179"/>
    <mergeCell ref="R179:X179"/>
    <mergeCell ref="Y179:AC179"/>
    <mergeCell ref="AD179:AI179"/>
    <mergeCell ref="AJ179:AM179"/>
    <mergeCell ref="AJ182:AM182"/>
    <mergeCell ref="AN182:AP182"/>
    <mergeCell ref="B183:C183"/>
    <mergeCell ref="D183:F183"/>
    <mergeCell ref="G183:K183"/>
    <mergeCell ref="L183:Q183"/>
    <mergeCell ref="R183:X183"/>
    <mergeCell ref="Y183:AC183"/>
    <mergeCell ref="AD183:AI183"/>
    <mergeCell ref="AJ183:AM183"/>
    <mergeCell ref="AD181:AI181"/>
    <mergeCell ref="AJ181:AM181"/>
    <mergeCell ref="AN181:AP181"/>
    <mergeCell ref="B182:C182"/>
    <mergeCell ref="D182:F182"/>
    <mergeCell ref="G182:K182"/>
    <mergeCell ref="L182:Q182"/>
    <mergeCell ref="R182:X182"/>
    <mergeCell ref="Y182:AC182"/>
    <mergeCell ref="AD182:AI182"/>
    <mergeCell ref="B181:C181"/>
    <mergeCell ref="D181:F181"/>
    <mergeCell ref="G181:K181"/>
    <mergeCell ref="L181:Q181"/>
    <mergeCell ref="R181:X181"/>
    <mergeCell ref="Y181:AC181"/>
    <mergeCell ref="AD185:AI185"/>
    <mergeCell ref="AJ185:AM185"/>
    <mergeCell ref="AN185:AP185"/>
    <mergeCell ref="B186:C186"/>
    <mergeCell ref="D186:F186"/>
    <mergeCell ref="G186:K186"/>
    <mergeCell ref="L186:Q186"/>
    <mergeCell ref="R186:X186"/>
    <mergeCell ref="Y186:AC186"/>
    <mergeCell ref="AD186:AI186"/>
    <mergeCell ref="B185:C185"/>
    <mergeCell ref="D185:F185"/>
    <mergeCell ref="G185:K185"/>
    <mergeCell ref="L185:Q185"/>
    <mergeCell ref="R185:X185"/>
    <mergeCell ref="Y185:AC185"/>
    <mergeCell ref="AN183:AP183"/>
    <mergeCell ref="B184:C184"/>
    <mergeCell ref="D184:F184"/>
    <mergeCell ref="G184:K184"/>
    <mergeCell ref="L184:Q184"/>
    <mergeCell ref="R184:X184"/>
    <mergeCell ref="Y184:AC184"/>
    <mergeCell ref="AD184:AI184"/>
    <mergeCell ref="AJ184:AM184"/>
    <mergeCell ref="AN184:AP184"/>
    <mergeCell ref="AN187:AP187"/>
    <mergeCell ref="B188:C188"/>
    <mergeCell ref="D188:F188"/>
    <mergeCell ref="G188:K188"/>
    <mergeCell ref="L188:Q188"/>
    <mergeCell ref="R188:X188"/>
    <mergeCell ref="Y188:AC188"/>
    <mergeCell ref="AD188:AI188"/>
    <mergeCell ref="AJ188:AM188"/>
    <mergeCell ref="AN188:AP188"/>
    <mergeCell ref="AJ186:AM186"/>
    <mergeCell ref="AN186:AP186"/>
    <mergeCell ref="B187:C187"/>
    <mergeCell ref="D187:F187"/>
    <mergeCell ref="G187:K187"/>
    <mergeCell ref="L187:Q187"/>
    <mergeCell ref="R187:X187"/>
    <mergeCell ref="Y187:AC187"/>
    <mergeCell ref="AD187:AI187"/>
    <mergeCell ref="AJ187:AM187"/>
    <mergeCell ref="AJ190:AM190"/>
    <mergeCell ref="AN190:AP190"/>
    <mergeCell ref="B191:C191"/>
    <mergeCell ref="D191:F191"/>
    <mergeCell ref="G191:K191"/>
    <mergeCell ref="L191:Q191"/>
    <mergeCell ref="R191:X191"/>
    <mergeCell ref="Y191:AC191"/>
    <mergeCell ref="AD191:AI191"/>
    <mergeCell ref="AJ191:AM191"/>
    <mergeCell ref="AD189:AI189"/>
    <mergeCell ref="AJ189:AM189"/>
    <mergeCell ref="AN189:AP189"/>
    <mergeCell ref="B190:C190"/>
    <mergeCell ref="D190:F190"/>
    <mergeCell ref="G190:K190"/>
    <mergeCell ref="L190:Q190"/>
    <mergeCell ref="R190:X190"/>
    <mergeCell ref="Y190:AC190"/>
    <mergeCell ref="AD190:AI190"/>
    <mergeCell ref="B189:C189"/>
    <mergeCell ref="D189:F189"/>
    <mergeCell ref="G189:K189"/>
    <mergeCell ref="L189:Q189"/>
    <mergeCell ref="R189:X189"/>
    <mergeCell ref="Y189:AC189"/>
    <mergeCell ref="AD193:AI193"/>
    <mergeCell ref="AJ193:AM193"/>
    <mergeCell ref="AN193:AP193"/>
    <mergeCell ref="B194:C194"/>
    <mergeCell ref="D194:F194"/>
    <mergeCell ref="G194:K194"/>
    <mergeCell ref="L194:Q194"/>
    <mergeCell ref="R194:X194"/>
    <mergeCell ref="Y194:AC194"/>
    <mergeCell ref="AD194:AI194"/>
    <mergeCell ref="B193:C193"/>
    <mergeCell ref="D193:F193"/>
    <mergeCell ref="G193:K193"/>
    <mergeCell ref="L193:Q193"/>
    <mergeCell ref="R193:X193"/>
    <mergeCell ref="Y193:AC193"/>
    <mergeCell ref="AN191:AP191"/>
    <mergeCell ref="B192:C192"/>
    <mergeCell ref="D192:F192"/>
    <mergeCell ref="G192:K192"/>
    <mergeCell ref="L192:Q192"/>
    <mergeCell ref="R192:X192"/>
    <mergeCell ref="Y192:AC192"/>
    <mergeCell ref="AD192:AI192"/>
    <mergeCell ref="AJ192:AM192"/>
    <mergeCell ref="AN192:AP192"/>
    <mergeCell ref="AN195:AP195"/>
    <mergeCell ref="B196:C196"/>
    <mergeCell ref="D196:F196"/>
    <mergeCell ref="G196:K196"/>
    <mergeCell ref="L196:Q196"/>
    <mergeCell ref="R196:X196"/>
    <mergeCell ref="Y196:AC196"/>
    <mergeCell ref="AD196:AI196"/>
    <mergeCell ref="AJ196:AM196"/>
    <mergeCell ref="AN196:AP196"/>
    <mergeCell ref="AJ194:AM194"/>
    <mergeCell ref="AN194:AP194"/>
    <mergeCell ref="B195:C195"/>
    <mergeCell ref="D195:F195"/>
    <mergeCell ref="G195:K195"/>
    <mergeCell ref="L195:Q195"/>
    <mergeCell ref="R195:X195"/>
    <mergeCell ref="Y195:AC195"/>
    <mergeCell ref="AD195:AI195"/>
    <mergeCell ref="AJ195:AM195"/>
    <mergeCell ref="AJ198:AM198"/>
    <mergeCell ref="AN198:AP198"/>
    <mergeCell ref="B199:C199"/>
    <mergeCell ref="D199:F199"/>
    <mergeCell ref="G199:K199"/>
    <mergeCell ref="AD197:AI197"/>
    <mergeCell ref="AJ197:AM197"/>
    <mergeCell ref="AN197:AP197"/>
    <mergeCell ref="B198:C198"/>
    <mergeCell ref="D198:F198"/>
    <mergeCell ref="G198:K198"/>
    <mergeCell ref="L198:Q198"/>
    <mergeCell ref="R198:X198"/>
    <mergeCell ref="Y198:AC198"/>
    <mergeCell ref="AD198:AI198"/>
    <mergeCell ref="B197:C197"/>
    <mergeCell ref="D197:F197"/>
    <mergeCell ref="G197:K197"/>
    <mergeCell ref="L197:Q197"/>
    <mergeCell ref="R197:X197"/>
    <mergeCell ref="Y197:AC197"/>
  </mergeCells>
  <pageMargins left="0.78749999999999998" right="0.78749999999999998" top="0.78749999999999998" bottom="0.78749999999999998" header="0.51180555555555551" footer="0.51180555555555551"/>
  <pageSetup paperSize="9" scale="43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Александра Сидорова</cp:lastModifiedBy>
  <cp:revision>0</cp:revision>
  <cp:lastPrinted>2025-10-28T14:57:25Z</cp:lastPrinted>
  <dcterms:created xsi:type="dcterms:W3CDTF">2025-10-28T09:00:39Z</dcterms:created>
  <dcterms:modified xsi:type="dcterms:W3CDTF">2025-10-28T15:09:41Z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